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tabRatio="741" activeTab="0"/>
  </bookViews>
  <sheets>
    <sheet name="1a. mell." sheetId="1" r:id="rId1"/>
    <sheet name="1b. mell." sheetId="2" r:id="rId2"/>
    <sheet name="1c. mell." sheetId="3" r:id="rId3"/>
    <sheet name="1d. mell." sheetId="4" r:id="rId4"/>
    <sheet name="1e. mell." sheetId="5" r:id="rId5"/>
    <sheet name="1f. mell." sheetId="6" r:id="rId6"/>
    <sheet name="1g. mell." sheetId="7" r:id="rId7"/>
    <sheet name="1h. mell." sheetId="8" r:id="rId8"/>
    <sheet name="1i. mell." sheetId="9" r:id="rId9"/>
  </sheets>
  <definedNames>
    <definedName name="_xlnm.Print_Titles" localSheetId="2">'1c. mell.'!$1:$1</definedName>
    <definedName name="_xlnm.Print_Titles" localSheetId="3">'1d. mell.'!$1:$4</definedName>
    <definedName name="_xlnm.Print_Titles" localSheetId="6">'1g. mell.'!$1:$1</definedName>
    <definedName name="_xlnm.Print_Area" localSheetId="3">'1d. mell.'!$A$1:$E$38</definedName>
    <definedName name="Z_163F2BFE_8DC7_4667_8DF8_205A5F744F6A_.wvu.PrintArea" localSheetId="3" hidden="1">'1d. mell.'!$A$1:$E$38</definedName>
    <definedName name="Z_163F2BFE_8DC7_4667_8DF8_205A5F744F6A_.wvu.PrintTitles" localSheetId="2" hidden="1">'1c. mell.'!$1:$1</definedName>
    <definedName name="Z_163F2BFE_8DC7_4667_8DF8_205A5F744F6A_.wvu.PrintTitles" localSheetId="3" hidden="1">'1d. mell.'!$1:$4</definedName>
    <definedName name="Z_163F2BFE_8DC7_4667_8DF8_205A5F744F6A_.wvu.PrintTitles" localSheetId="6" hidden="1">'1g. mell.'!$1:$1</definedName>
    <definedName name="Z_7C1A79AD_24B7_4A6F_B974_A86C468D9196_.wvu.PrintArea" localSheetId="3" hidden="1">'1d. mell.'!$A$1:$E$38</definedName>
    <definedName name="Z_7C1A79AD_24B7_4A6F_B974_A86C468D9196_.wvu.PrintTitles" localSheetId="2" hidden="1">'1c. mell.'!$1:$1</definedName>
    <definedName name="Z_7C1A79AD_24B7_4A6F_B974_A86C468D9196_.wvu.PrintTitles" localSheetId="3" hidden="1">'1d. mell.'!$1:$4</definedName>
    <definedName name="Z_7C1A79AD_24B7_4A6F_B974_A86C468D9196_.wvu.PrintTitles" localSheetId="6" hidden="1">'1g. mell.'!$1:$1</definedName>
    <definedName name="Z_8359180A_024C_42EE_A012_EDEE39244096_.wvu.PrintArea" localSheetId="3" hidden="1">'1d. mell.'!$A$1:$E$38</definedName>
    <definedName name="Z_8359180A_024C_42EE_A012_EDEE39244096_.wvu.PrintTitles" localSheetId="2" hidden="1">'1c. mell.'!$1:$1</definedName>
    <definedName name="Z_8359180A_024C_42EE_A012_EDEE39244096_.wvu.PrintTitles" localSheetId="3" hidden="1">'1d. mell.'!$1:$4</definedName>
    <definedName name="Z_8359180A_024C_42EE_A012_EDEE39244096_.wvu.PrintTitles" localSheetId="6" hidden="1">'1g. mell.'!$1:$1</definedName>
    <definedName name="Z_C0BCB1B6_51AF_4215_A540_EE9F188EC3A4_.wvu.PrintArea" localSheetId="3" hidden="1">'1d. mell.'!$A$1:$E$38</definedName>
    <definedName name="Z_C0BCB1B6_51AF_4215_A540_EE9F188EC3A4_.wvu.PrintTitles" localSheetId="2" hidden="1">'1c. mell.'!$1:$1</definedName>
    <definedName name="Z_C0BCB1B6_51AF_4215_A540_EE9F188EC3A4_.wvu.PrintTitles" localSheetId="3" hidden="1">'1d. mell.'!$1:$4</definedName>
    <definedName name="Z_C0BCB1B6_51AF_4215_A540_EE9F188EC3A4_.wvu.PrintTitles" localSheetId="6" hidden="1">'1g. mell.'!$1:$1</definedName>
  </definedNames>
  <calcPr fullCalcOnLoad="1"/>
</workbook>
</file>

<file path=xl/sharedStrings.xml><?xml version="1.0" encoding="utf-8"?>
<sst xmlns="http://schemas.openxmlformats.org/spreadsheetml/2006/main" count="292" uniqueCount="175">
  <si>
    <t>Pályázó megnevezése:</t>
  </si>
  <si>
    <t>Hivatásos tűzoltóparancsnok</t>
  </si>
  <si>
    <t>Katasztróvavédelmi kirendeltség vezető</t>
  </si>
  <si>
    <t>Katasztrófavédelmi  igazgató</t>
  </si>
  <si>
    <t xml:space="preserve">A PÁLYÁZÓ ADATAI </t>
  </si>
  <si>
    <t>Település:</t>
  </si>
  <si>
    <t>Utca, házszám:</t>
  </si>
  <si>
    <t>Irányítószám:</t>
  </si>
  <si>
    <t>Szervezet adószáma:</t>
  </si>
  <si>
    <t>Teljes támogatási igény összesen (pályázó tölti ki):</t>
  </si>
  <si>
    <t>Eszköz megnevezése</t>
  </si>
  <si>
    <t>Kelt:</t>
  </si>
  <si>
    <t>p.h.</t>
  </si>
  <si>
    <t>igényelt támogatás
bruttó összege</t>
  </si>
  <si>
    <t>Kézi EDR rádió</t>
  </si>
  <si>
    <t>Költség megnevezése</t>
  </si>
  <si>
    <t>igényelt támogatás összege</t>
  </si>
  <si>
    <t>Hivatásos katsztrófavédelmi szervek vezetőinek ellenjegyzése (dátum, aláírás, bélyegző)</t>
  </si>
  <si>
    <t>Pályázó e-mail címe:</t>
  </si>
  <si>
    <t>Igényelt EDR rádió értéke összesen</t>
  </si>
  <si>
    <t>szikracsapó nyéllel</t>
  </si>
  <si>
    <t>1 kezelős kivitelben mobil EDR rádió</t>
  </si>
  <si>
    <t>vasvilla nyéllel</t>
  </si>
  <si>
    <t>biztonságiöv-vágó</t>
  </si>
  <si>
    <t>Építőanyag, gépészeti berendezés, szolgáltatás megnevezése</t>
  </si>
  <si>
    <t>igényelt db</t>
  </si>
  <si>
    <t>mennyiségi egység</t>
  </si>
  <si>
    <r>
      <t>EMÜ kategóriája</t>
    </r>
  </si>
  <si>
    <t>ellenjegyzés dátuma:</t>
  </si>
  <si>
    <t>HTP-hez beadás
időpontja:</t>
  </si>
  <si>
    <t>ásólapát nyéllel</t>
  </si>
  <si>
    <t>Pályázó székhelye:</t>
  </si>
  <si>
    <r>
      <t xml:space="preserve">Pályázó levelezési címe </t>
    </r>
    <r>
      <rPr>
        <i/>
        <sz val="12"/>
        <rFont val="Times New Roman"/>
        <family val="1"/>
      </rPr>
      <t>(amennyiben eltér a pályázó székhelyétől)</t>
    </r>
  </si>
  <si>
    <t>Szervezet bankszámlaszáma:</t>
  </si>
  <si>
    <t>pályázó szervezet képviselőjének/képviselőinek aláírása</t>
  </si>
  <si>
    <t>Pályázatért felelős személy neve, telefonszáma:</t>
  </si>
  <si>
    <t>Az egyes támogatási kategóriákban igényelt összegek</t>
  </si>
  <si>
    <t>mennyi-ség</t>
  </si>
  <si>
    <t>Szervezet bírósági nyilvántartási száma:</t>
  </si>
  <si>
    <t>árajánlatban szereplő összeg</t>
  </si>
  <si>
    <t>Gépjármű rendszáma, típusa /
Technikai eszköz megnevezése és darabszáma</t>
  </si>
  <si>
    <t>Felújítás, javítás rövid leírása /
Alkatrész megnevezése</t>
  </si>
  <si>
    <t>tűzoltó bevetési védőruha</t>
  </si>
  <si>
    <t>tűzoltó védőcsizma</t>
  </si>
  <si>
    <t>tűzoltó védőkesztyű</t>
  </si>
  <si>
    <t>Eszköz pontos megnevezése
(típus vagy szabvány megjelölésével)</t>
  </si>
  <si>
    <t>5.1. Működési költség</t>
  </si>
  <si>
    <t>a) bútor beszerzés</t>
  </si>
  <si>
    <t>b) tisztító- és karbantartó eszköz beszerzés</t>
  </si>
  <si>
    <t>d) tűzoltási és műszaki mentési tevékenységhez kapcsolódó egészségügyi felszerelés</t>
  </si>
  <si>
    <t>e) tűzoltósport versenyzéshez kapcsolódó eszközök, anyagok és felszerelések beszerzés</t>
  </si>
  <si>
    <t>f) utánfutó és tartozék beszerzés</t>
  </si>
  <si>
    <t>tömlőtartó kötél (MSZ 9945)</t>
  </si>
  <si>
    <t>állványcső 2B (MSZ 9772)</t>
  </si>
  <si>
    <t>áttét kapocs A-B (MSZ 1092)</t>
  </si>
  <si>
    <t>áttét kapocs B-C (MSZ 1092)</t>
  </si>
  <si>
    <t>egyetemes kapocspárkulcs (MSZ 1094)</t>
  </si>
  <si>
    <t>gyűjtő 2B-A (MSZ 9775)</t>
  </si>
  <si>
    <t>osztó B/C-B-C (MSZ 9774)</t>
  </si>
  <si>
    <t>sugárcső kötél (MSZ 9945)</t>
  </si>
  <si>
    <t>tömítőgyűrű "A" (MSZ 1092)</t>
  </si>
  <si>
    <t>tömítőgyűrű "B" (MSZ 1092)</t>
  </si>
  <si>
    <t>tömítőgyűrű "C" (MSZ 1092)</t>
  </si>
  <si>
    <t>Igényelt gépjármű és tűzoltó technikai eszköz felújítás, javítás támogatás összesen:</t>
  </si>
  <si>
    <t>Igényelt működési költség támogatás összesen:</t>
  </si>
  <si>
    <t>Igényelt szertár építés, felújítás támogatás összesen:</t>
  </si>
  <si>
    <t>mentőkötél (30 m) (MSZ 9945)</t>
  </si>
  <si>
    <t>elsősegély-felszerelés (C kategória)</t>
  </si>
  <si>
    <t>5.2. Egyéb eszköz beszerzés</t>
  </si>
  <si>
    <t>egyéb veszélyt jelző tábla</t>
  </si>
  <si>
    <t>forgalomirányító lámpa (tárcsa)</t>
  </si>
  <si>
    <t>melles csizma (MSZ EN ISO 20345)</t>
  </si>
  <si>
    <t>gumicsizma (olajálló) (EN ISO 20347 S5 védelemmel)</t>
  </si>
  <si>
    <t xml:space="preserve">gumikesztyű (olaj- és saválló) </t>
  </si>
  <si>
    <t xml:space="preserve">munkavédelmi védőkesztyű </t>
  </si>
  <si>
    <t>kombinált sugárcső (MSZ EN 15182-2)</t>
  </si>
  <si>
    <t xml:space="preserve">lábszelepes szűrőkosár "A" </t>
  </si>
  <si>
    <t>magasnyomású sugárcső (MSZ EN 15182-4)</t>
  </si>
  <si>
    <t xml:space="preserve">külső habbekeverő </t>
  </si>
  <si>
    <t>szelep- kútkötél (12 m) (MSZ 9445)</t>
  </si>
  <si>
    <t>szívótömlő "A" (2 m) (MSZ EN ISO 14557)</t>
  </si>
  <si>
    <t xml:space="preserve">védőkosár (szűrőkosárhoz) </t>
  </si>
  <si>
    <t xml:space="preserve">tömlőfoltbilincs "B" </t>
  </si>
  <si>
    <t xml:space="preserve">tömlőfoltbilincs "C" </t>
  </si>
  <si>
    <t>tüske készlet</t>
  </si>
  <si>
    <t>puttonyfecskendő (háti) (min 20 literes)</t>
  </si>
  <si>
    <t>puttonyfecskendő (hordozható) (15 literes)</t>
  </si>
  <si>
    <t xml:space="preserve">tömlőhíd (2 db-os) </t>
  </si>
  <si>
    <t>2 részes kihúzós létra (10m) (MSZ EN 1147)</t>
  </si>
  <si>
    <t>dugólétra 4 részes (MSZ EN 1147)</t>
  </si>
  <si>
    <t>tűzoltó védősisak (arcvédővel, sisaklámpával, kepivel)</t>
  </si>
  <si>
    <t>kapacs nyéllel</t>
  </si>
  <si>
    <t xml:space="preserve">bontóbalta </t>
  </si>
  <si>
    <t xml:space="preserve">csáklya 3 m-es nyéllel </t>
  </si>
  <si>
    <t>hordozható ABC porral oltó (6 kg)</t>
  </si>
  <si>
    <t>hordozható ABC porral oltó (12 kg)</t>
  </si>
  <si>
    <t>darab</t>
  </si>
  <si>
    <t>pár</t>
  </si>
  <si>
    <t>készlet</t>
  </si>
  <si>
    <t>mászóöv (tartozékok nélkül)</t>
  </si>
  <si>
    <t>bruttó érték összesen</t>
  </si>
  <si>
    <t>bruttó érték/db</t>
  </si>
  <si>
    <t>neve:</t>
  </si>
  <si>
    <t>tisztsége
(pl. elnök, alelnök, parancsnok, stb.):</t>
  </si>
  <si>
    <t>BÍRÓSÁGI KIVONAT ALAPJÁN
a szervezet képviseletére jogosult személy/személyek</t>
  </si>
  <si>
    <t>képviseleti
joggyakorlás módja
(önálló VAGY együttes):</t>
  </si>
  <si>
    <t>megbízása megszűnésének időpontja:</t>
  </si>
  <si>
    <t>mennyiségi egység
(pl. db, pár, készlet)</t>
  </si>
  <si>
    <t>földalatti tűzcsapkulcs (MSZ 9771-3)</t>
  </si>
  <si>
    <t>földfeletti tűzcsapkulcs (MSZ 9771-3)</t>
  </si>
  <si>
    <r>
      <t xml:space="preserve">nyomótömlő "B" 20 m </t>
    </r>
    <r>
      <rPr>
        <sz val="12"/>
        <rFont val="Times New Roman"/>
        <family val="1"/>
      </rPr>
      <t>(MSZ 1185)</t>
    </r>
  </si>
  <si>
    <r>
      <t xml:space="preserve">nyomótömlő "C" 20 m </t>
    </r>
    <r>
      <rPr>
        <sz val="12"/>
        <rFont val="Times New Roman"/>
        <family val="1"/>
      </rPr>
      <t>(MSZ 1185)</t>
    </r>
  </si>
  <si>
    <t>c) informatikai, távközlési és műszaki eszköz beszerzés</t>
  </si>
  <si>
    <r>
      <t xml:space="preserve">Hiánypótlással kapcsolatos feljegyzések
</t>
    </r>
    <r>
      <rPr>
        <sz val="12"/>
        <rFont val="Times New Roman"/>
        <family val="1"/>
      </rPr>
      <t>(felszólítás időpontja, tárgya, hiánypótlás teljesítésének időpontja, aláírás, bélyegző)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Hivatásos katasztrófavédelmi szervek töltik ki!
</t>
    </r>
  </si>
  <si>
    <t>benzinmotoros gyorsdaraboló (Husqvarna K970)</t>
  </si>
  <si>
    <t>benzinmotoros gyorsdaraboló (Stihl TS800)</t>
  </si>
  <si>
    <t>benzinmotoros láncfűrész (Husqvarna 445)</t>
  </si>
  <si>
    <t>benzinmotoros láncfűrész (Husqvarna 565)</t>
  </si>
  <si>
    <t>benzinmotoros láncfűrész (Stihl MS 362)</t>
  </si>
  <si>
    <t>benzinmotoros láncfűrész (egykezes) (Husqvarna T435)</t>
  </si>
  <si>
    <t>benzinmotoros láncfűrész (egykezes) (Stihl 201 TC-M)</t>
  </si>
  <si>
    <t>magassági ágvágó (Husqvarna 525PT5S)</t>
  </si>
  <si>
    <t>keresőlámpa (Streamlight Vulcan)</t>
  </si>
  <si>
    <t>keresőlámpa (Adalit L-5000)</t>
  </si>
  <si>
    <t>kézilámpa (Adalit IL-300)</t>
  </si>
  <si>
    <t>kárhelyszín megvilágító berendezés
(2 db 50W-os LED fényvetővel (IP65))</t>
  </si>
  <si>
    <t>kordonszalag (100 m)</t>
  </si>
  <si>
    <t>terelőkúp (54 cm)</t>
  </si>
  <si>
    <t>5.6. EDR rádió</t>
  </si>
  <si>
    <t>5.5. Szertár építés, felújítás</t>
  </si>
  <si>
    <t>5.4. Gépjármű és tűzoltó technikai eszköz felújítás, javítás</t>
  </si>
  <si>
    <t>mennyiség</t>
  </si>
  <si>
    <t>igényelt támogatás bruttó összege</t>
  </si>
  <si>
    <t>mennyiségi egység
(pl. darab, pár, készlet)</t>
  </si>
  <si>
    <t>kézi balta tokkal</t>
  </si>
  <si>
    <t>vágásbiztos öltözet (kabát + chaps nadrág)
(MSZ EN 381)</t>
  </si>
  <si>
    <t>Igényelt egyéb eszköz beszerzés támogatás összesen:</t>
  </si>
  <si>
    <t>feszítővas (900 mm)</t>
  </si>
  <si>
    <t>feszítővas (1200 mm)</t>
  </si>
  <si>
    <t>csapszegvágó (7500 mm-es edzett acél)</t>
  </si>
  <si>
    <t>5.3. Tűzoltó védő- és technikai eszköz</t>
  </si>
  <si>
    <t>Egyéb technikai eszköz, szakfelszerelés igénylése</t>
  </si>
  <si>
    <t>bruttó
érték/db</t>
  </si>
  <si>
    <t>5.7. Tűzoltó szakfelszerelés</t>
  </si>
  <si>
    <t>igényelt mennyiség</t>
  </si>
  <si>
    <t>5.7. Tűzoltó szakfelszerelés
(BM OKF által központi beszerzés útján biztosításra kerülő)</t>
  </si>
  <si>
    <t>Igényelt tűzoltó védő- és technikai eszköz értéke összesen:</t>
  </si>
  <si>
    <t>Igényelt, BM OKF által biztosításra kerülő tűzoltó szakfelszerelések értéke összesen:</t>
  </si>
  <si>
    <t xml:space="preserve">komplett légzőkészülék álarccal, acél palackkal
</t>
  </si>
  <si>
    <t xml:space="preserve">komplett légzőkészülék álarccal, kompozit palackkal
</t>
  </si>
  <si>
    <t xml:space="preserve">légzőkészülékhez mentőkámzsa tömlővel </t>
  </si>
  <si>
    <t>légzőkészülékhez tartalék acél palack</t>
  </si>
  <si>
    <t xml:space="preserve">légzőkészülékhez tartalék kompozit palack </t>
  </si>
  <si>
    <t xml:space="preserve">légzőkészülék tartalék álarc </t>
  </si>
  <si>
    <t>légzőkészülékhez hordkeret</t>
  </si>
  <si>
    <t>tűzoltó védőkámzsa (rendszerbe illeszkedő, alkalmazott típus, MSZ EN 13911)</t>
  </si>
  <si>
    <t>sisaklámpa</t>
  </si>
  <si>
    <t>akkumulátoros láncfűrész (Husqvarna 340i)</t>
  </si>
  <si>
    <t>akkumulátoros láncfűrész (Husqvarna T535i XP)</t>
  </si>
  <si>
    <t>akkumulátoros magassági ágvágó (Husqvarna 120i)</t>
  </si>
  <si>
    <t>akkumulátoros magassági ágvágó (Stihl HTA 86)</t>
  </si>
  <si>
    <t>benzinmotoros láncfűrész (Stihl MS 271)</t>
  </si>
  <si>
    <t>magassági ágvágó (Stihl HT 135)</t>
  </si>
  <si>
    <t>kézilámpa (Streamlight Survivor)</t>
  </si>
  <si>
    <t>benzinmotoros zagyszivattyú (szállítási teljesítmény:
min 1200 l/perc, emelési magasság: min. 25 m)</t>
  </si>
  <si>
    <t>búvárszivattyú (emelőmagasság: min. 15 m, szállítási teljesítmény: min. 670 l/ perc)</t>
  </si>
  <si>
    <t>hordozható habbal oltó (6 l) (A, B, F)</t>
  </si>
  <si>
    <t>Mobil (SEPURA SRG3900) EDR rádió hátsó kezelő kiépítéséhez szükséges tartozékok</t>
  </si>
  <si>
    <t>akkumulátoros láncfűrész (Stihl MSA 220 AP)</t>
  </si>
  <si>
    <t>akkumulátoros láncfűrész (Stihl MSA 161 T AP)</t>
  </si>
  <si>
    <r>
      <t>gázmérő (CO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-CP v. CO/H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 v. CO/O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szenzorral) (Dräger PAC 8500)</t>
    </r>
  </si>
  <si>
    <r>
      <t>gázmérő (CO v.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 v.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szenzorral) (MSA Altair)</t>
    </r>
  </si>
  <si>
    <r>
      <t>gázmérő (CO,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EX,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 v. NO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v. SO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(Dräger X-am 2800)</t>
    </r>
  </si>
  <si>
    <r>
      <t>gázmérő (LEL,O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CO/H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 v. CO(H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-R)/H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 v. CO/H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S-LC v Co/NO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v. SO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S-LC,) (MSA Altair 4XR)</t>
    </r>
  </si>
  <si>
    <t>benzinmotoros áramfejlesztő (5,5 kVA, 230 V)</t>
  </si>
</sst>
</file>

<file path=xl/styles.xml><?xml version="1.0" encoding="utf-8"?>
<styleSheet xmlns="http://schemas.openxmlformats.org/spreadsheetml/2006/main">
  <numFmts count="2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F_t_-;\-* #,##0\ _F_t_-;_-* &quot;-&quot;??\ _F_t_-;_-@_-"/>
    <numFmt numFmtId="173" formatCode="_-* #,##0.0\ _F_t_-;\-* #,##0.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&quot;Ft&quot;_-;\-* #,##0.0\ &quot;Ft&quot;_-;_-* &quot;-&quot;??\ &quot;Ft&quot;_-;_-@_-"/>
    <numFmt numFmtId="178" formatCode="_-* #,##0\ &quot;Ft&quot;_-;\-* #,##0\ &quot;Ft&quot;_-;_-* &quot;-&quot;??\ &quot;Ft&quot;_-;_-@_-"/>
    <numFmt numFmtId="179" formatCode="#,##0\ [$Ft-40E];\-#,##0\ [$Ft-40E]"/>
    <numFmt numFmtId="180" formatCode="#,##0\ [$Ft-40E];[Red]#,##0\ [$Ft-40E]"/>
    <numFmt numFmtId="181" formatCode="#,##0_ ;\-#,##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vertAlign val="sub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168" fontId="2" fillId="0" borderId="13" xfId="0" applyNumberFormat="1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8" fontId="3" fillId="0" borderId="20" xfId="0" applyNumberFormat="1" applyFont="1" applyBorder="1" applyAlignment="1">
      <alignment horizontal="left" vertical="center"/>
    </xf>
    <xf numFmtId="0" fontId="2" fillId="34" borderId="21" xfId="0" applyFont="1" applyFill="1" applyBorder="1" applyAlignment="1">
      <alignment horizontal="left" vertical="center"/>
    </xf>
    <xf numFmtId="3" fontId="3" fillId="0" borderId="22" xfId="0" applyNumberFormat="1" applyFont="1" applyBorder="1" applyAlignment="1">
      <alignment horizontal="left" vertical="center" wrapText="1"/>
    </xf>
    <xf numFmtId="168" fontId="3" fillId="0" borderId="20" xfId="46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68" fontId="2" fillId="0" borderId="13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168" fontId="3" fillId="0" borderId="23" xfId="0" applyNumberFormat="1" applyFont="1" applyFill="1" applyBorder="1" applyAlignment="1">
      <alignment horizontal="left" vertical="center" wrapText="1"/>
    </xf>
    <xf numFmtId="168" fontId="3" fillId="0" borderId="11" xfId="0" applyNumberFormat="1" applyFont="1" applyFill="1" applyBorder="1" applyAlignment="1">
      <alignment horizontal="left" vertical="center" wrapText="1"/>
    </xf>
    <xf numFmtId="168" fontId="3" fillId="0" borderId="24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34" borderId="10" xfId="0" applyFont="1" applyFill="1" applyBorder="1" applyAlignment="1" applyProtection="1">
      <alignment horizontal="justify" vertical="center" wrapText="1"/>
      <protection locked="0"/>
    </xf>
    <xf numFmtId="0" fontId="3" fillId="34" borderId="11" xfId="0" applyFont="1" applyFill="1" applyBorder="1" applyAlignment="1" applyProtection="1">
      <alignment horizontal="justify" vertical="center" wrapText="1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172" fontId="3" fillId="34" borderId="19" xfId="46" applyNumberFormat="1" applyFont="1" applyFill="1" applyBorder="1" applyAlignment="1" applyProtection="1">
      <alignment horizontal="left" vertical="center"/>
      <protection locked="0"/>
    </xf>
    <xf numFmtId="0" fontId="2" fillId="34" borderId="15" xfId="0" applyFont="1" applyFill="1" applyBorder="1" applyAlignment="1" applyProtection="1">
      <alignment horizontal="left" vertical="center"/>
      <protection locked="0"/>
    </xf>
    <xf numFmtId="0" fontId="2" fillId="34" borderId="25" xfId="0" applyFont="1" applyFill="1" applyBorder="1" applyAlignment="1" applyProtection="1">
      <alignment horizontal="left" vertical="center"/>
      <protection locked="0"/>
    </xf>
    <xf numFmtId="172" fontId="3" fillId="34" borderId="17" xfId="46" applyNumberFormat="1" applyFont="1" applyFill="1" applyBorder="1" applyAlignment="1" applyProtection="1">
      <alignment horizontal="left" vertical="center"/>
      <protection locked="0"/>
    </xf>
    <xf numFmtId="172" fontId="3" fillId="0" borderId="19" xfId="46" applyNumberFormat="1" applyFont="1" applyBorder="1" applyAlignment="1" applyProtection="1">
      <alignment horizontal="left" vertical="center" wrapText="1"/>
      <protection locked="0"/>
    </xf>
    <xf numFmtId="172" fontId="3" fillId="0" borderId="26" xfId="46" applyNumberFormat="1" applyFont="1" applyBorder="1" applyAlignment="1" applyProtection="1">
      <alignment horizontal="left" vertical="center" wrapText="1"/>
      <protection locked="0"/>
    </xf>
    <xf numFmtId="172" fontId="3" fillId="0" borderId="27" xfId="46" applyNumberFormat="1" applyFont="1" applyBorder="1" applyAlignment="1" applyProtection="1">
      <alignment horizontal="left" vertical="center" wrapText="1"/>
      <protection locked="0"/>
    </xf>
    <xf numFmtId="0" fontId="2" fillId="34" borderId="28" xfId="0" applyFont="1" applyFill="1" applyBorder="1" applyAlignment="1">
      <alignment horizontal="center" vertical="top" wrapText="1"/>
    </xf>
    <xf numFmtId="0" fontId="3" fillId="34" borderId="29" xfId="0" applyFont="1" applyFill="1" applyBorder="1" applyAlignment="1">
      <alignment horizontal="center" vertical="top" wrapText="1"/>
    </xf>
    <xf numFmtId="0" fontId="3" fillId="34" borderId="24" xfId="0" applyFont="1" applyFill="1" applyBorder="1" applyAlignment="1">
      <alignment horizontal="center" vertical="top" wrapText="1"/>
    </xf>
    <xf numFmtId="0" fontId="2" fillId="34" borderId="30" xfId="0" applyFont="1" applyFill="1" applyBorder="1" applyAlignment="1">
      <alignment horizontal="center" vertical="top" wrapText="1"/>
    </xf>
    <xf numFmtId="0" fontId="3" fillId="34" borderId="31" xfId="0" applyFont="1" applyFill="1" applyBorder="1" applyAlignment="1">
      <alignment horizontal="center" vertical="top" wrapText="1"/>
    </xf>
    <xf numFmtId="0" fontId="3" fillId="34" borderId="32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168" fontId="3" fillId="34" borderId="33" xfId="46" applyNumberFormat="1" applyFont="1" applyFill="1" applyBorder="1" applyAlignment="1" applyProtection="1">
      <alignment horizontal="right" vertical="center"/>
      <protection locked="0"/>
    </xf>
    <xf numFmtId="168" fontId="3" fillId="34" borderId="34" xfId="46" applyNumberFormat="1" applyFont="1" applyFill="1" applyBorder="1" applyAlignment="1" applyProtection="1">
      <alignment horizontal="right" vertical="center"/>
      <protection locked="0"/>
    </xf>
    <xf numFmtId="0" fontId="2" fillId="33" borderId="35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vertical="center" wrapText="1"/>
      <protection locked="0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>
      <alignment horizontal="left" vertical="center" wrapText="1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4" fillId="33" borderId="40" xfId="0" applyFont="1" applyFill="1" applyBorder="1" applyAlignment="1">
      <alignment horizontal="center" vertical="center" wrapText="1"/>
    </xf>
    <xf numFmtId="0" fontId="3" fillId="0" borderId="40" xfId="0" applyFont="1" applyBorder="1" applyAlignment="1" applyProtection="1">
      <alignment vertical="center" wrapText="1"/>
      <protection locked="0"/>
    </xf>
    <xf numFmtId="0" fontId="4" fillId="35" borderId="39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/>
    </xf>
    <xf numFmtId="168" fontId="3" fillId="0" borderId="11" xfId="46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left" vertical="center" wrapText="1"/>
    </xf>
    <xf numFmtId="172" fontId="3" fillId="0" borderId="17" xfId="46" applyNumberFormat="1" applyFont="1" applyBorder="1" applyAlignment="1" applyProtection="1">
      <alignment horizontal="left" vertical="center" wrapText="1"/>
      <protection locked="0"/>
    </xf>
    <xf numFmtId="168" fontId="3" fillId="0" borderId="18" xfId="46" applyNumberFormat="1" applyFont="1" applyBorder="1" applyAlignment="1">
      <alignment horizontal="right" vertical="center"/>
    </xf>
    <xf numFmtId="168" fontId="3" fillId="0" borderId="19" xfId="46" applyNumberFormat="1" applyFont="1" applyFill="1" applyBorder="1" applyAlignment="1">
      <alignment horizontal="right" vertical="center"/>
    </xf>
    <xf numFmtId="168" fontId="3" fillId="0" borderId="17" xfId="46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vertical="center"/>
    </xf>
    <xf numFmtId="168" fontId="3" fillId="0" borderId="23" xfId="46" applyNumberFormat="1" applyFont="1" applyBorder="1" applyAlignment="1">
      <alignment horizontal="right" vertical="center"/>
    </xf>
    <xf numFmtId="0" fontId="3" fillId="0" borderId="43" xfId="0" applyFont="1" applyFill="1" applyBorder="1" applyAlignment="1">
      <alignment vertical="center"/>
    </xf>
    <xf numFmtId="181" fontId="3" fillId="34" borderId="19" xfId="46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165" fontId="3" fillId="0" borderId="40" xfId="46" applyNumberFormat="1" applyFont="1" applyFill="1" applyBorder="1" applyAlignment="1" applyProtection="1">
      <alignment horizontal="right" vertical="center"/>
      <protection/>
    </xf>
    <xf numFmtId="165" fontId="3" fillId="0" borderId="29" xfId="46" applyNumberFormat="1" applyFont="1" applyFill="1" applyBorder="1" applyAlignment="1" applyProtection="1">
      <alignment horizontal="right" vertical="center"/>
      <protection/>
    </xf>
    <xf numFmtId="168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>
      <alignment horizontal="left" vertical="center"/>
    </xf>
    <xf numFmtId="168" fontId="3" fillId="0" borderId="44" xfId="46" applyNumberFormat="1" applyFont="1" applyFill="1" applyBorder="1" applyAlignment="1">
      <alignment horizontal="center" vertical="center"/>
    </xf>
    <xf numFmtId="168" fontId="3" fillId="0" borderId="15" xfId="46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justify" vertical="center" wrapText="1"/>
    </xf>
    <xf numFmtId="0" fontId="2" fillId="33" borderId="45" xfId="0" applyFont="1" applyFill="1" applyBorder="1" applyAlignment="1">
      <alignment horizontal="justify" vertical="center" wrapText="1"/>
    </xf>
    <xf numFmtId="0" fontId="2" fillId="33" borderId="34" xfId="0" applyFont="1" applyFill="1" applyBorder="1" applyAlignment="1">
      <alignment horizontal="justify" vertical="center" wrapText="1"/>
    </xf>
    <xf numFmtId="0" fontId="7" fillId="34" borderId="22" xfId="0" applyFont="1" applyFill="1" applyBorder="1" applyAlignment="1" applyProtection="1">
      <alignment horizontal="center" vertical="center" wrapText="1"/>
      <protection locked="0"/>
    </xf>
    <xf numFmtId="0" fontId="7" fillId="34" borderId="45" xfId="0" applyFont="1" applyFill="1" applyBorder="1" applyAlignment="1" applyProtection="1">
      <alignment horizontal="center" vertical="center" wrapText="1"/>
      <protection locked="0"/>
    </xf>
    <xf numFmtId="0" fontId="7" fillId="34" borderId="34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34" borderId="46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 applyProtection="1">
      <alignment horizontal="justify" vertical="center" wrapText="1"/>
      <protection locked="0"/>
    </xf>
    <xf numFmtId="0" fontId="3" fillId="34" borderId="47" xfId="0" applyFont="1" applyFill="1" applyBorder="1" applyAlignment="1" applyProtection="1">
      <alignment horizontal="justify" vertical="center" wrapText="1"/>
      <protection locked="0"/>
    </xf>
    <xf numFmtId="0" fontId="3" fillId="34" borderId="49" xfId="0" applyFont="1" applyFill="1" applyBorder="1" applyAlignment="1" applyProtection="1">
      <alignment horizontal="justify" vertical="center" wrapText="1"/>
      <protection locked="0"/>
    </xf>
    <xf numFmtId="0" fontId="2" fillId="35" borderId="42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3" fillId="34" borderId="19" xfId="0" applyFont="1" applyFill="1" applyBorder="1" applyAlignment="1" applyProtection="1">
      <alignment horizontal="justify" vertical="center" wrapText="1"/>
      <protection locked="0"/>
    </xf>
    <xf numFmtId="0" fontId="3" fillId="33" borderId="10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2" fillId="34" borderId="5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center" vertical="top"/>
    </xf>
    <xf numFmtId="0" fontId="3" fillId="34" borderId="45" xfId="0" applyFont="1" applyFill="1" applyBorder="1" applyAlignment="1">
      <alignment/>
    </xf>
    <xf numFmtId="168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45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57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55" xfId="0" applyFont="1" applyFill="1" applyBorder="1" applyAlignment="1" applyProtection="1">
      <alignment horizontal="left" vertical="center"/>
      <protection locked="0"/>
    </xf>
    <xf numFmtId="168" fontId="3" fillId="0" borderId="58" xfId="0" applyNumberFormat="1" applyFont="1" applyFill="1" applyBorder="1" applyAlignment="1" applyProtection="1">
      <alignment horizontal="right" vertical="center" wrapText="1"/>
      <protection locked="0"/>
    </xf>
    <xf numFmtId="168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4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left" vertical="center"/>
    </xf>
    <xf numFmtId="0" fontId="2" fillId="33" borderId="54" xfId="0" applyFont="1" applyFill="1" applyBorder="1" applyAlignment="1">
      <alignment horizontal="left" vertical="center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45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168" fontId="2" fillId="0" borderId="57" xfId="0" applyNumberFormat="1" applyFont="1" applyFill="1" applyBorder="1" applyAlignment="1">
      <alignment horizontal="right" vertical="center" wrapText="1"/>
    </xf>
    <xf numFmtId="168" fontId="2" fillId="0" borderId="55" xfId="0" applyNumberFormat="1" applyFont="1" applyFill="1" applyBorder="1" applyAlignment="1">
      <alignment horizontal="righ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168" fontId="3" fillId="34" borderId="33" xfId="46" applyNumberFormat="1" applyFont="1" applyFill="1" applyBorder="1" applyAlignment="1" applyProtection="1">
      <alignment horizontal="center" vertical="center"/>
      <protection locked="0"/>
    </xf>
    <xf numFmtId="168" fontId="3" fillId="34" borderId="34" xfId="46" applyNumberFormat="1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>
      <alignment horizontal="justify" vertical="center" wrapText="1"/>
    </xf>
    <xf numFmtId="168" fontId="2" fillId="0" borderId="57" xfId="0" applyNumberFormat="1" applyFont="1" applyFill="1" applyBorder="1" applyAlignment="1">
      <alignment horizontal="left" vertical="center"/>
    </xf>
    <xf numFmtId="168" fontId="2" fillId="0" borderId="55" xfId="0" applyNumberFormat="1" applyFont="1" applyFill="1" applyBorder="1" applyAlignment="1">
      <alignment horizontal="left" vertical="center"/>
    </xf>
    <xf numFmtId="0" fontId="2" fillId="36" borderId="22" xfId="0" applyFont="1" applyFill="1" applyBorder="1" applyAlignment="1" applyProtection="1">
      <alignment horizontal="center" vertical="center"/>
      <protection locked="0"/>
    </xf>
    <xf numFmtId="0" fontId="2" fillId="36" borderId="45" xfId="0" applyFont="1" applyFill="1" applyBorder="1" applyAlignment="1" applyProtection="1">
      <alignment horizontal="center" vertical="center"/>
      <protection locked="0"/>
    </xf>
    <xf numFmtId="0" fontId="2" fillId="36" borderId="34" xfId="0" applyFont="1" applyFill="1" applyBorder="1" applyAlignment="1" applyProtection="1">
      <alignment horizontal="center" vertical="center"/>
      <protection locked="0"/>
    </xf>
    <xf numFmtId="168" fontId="3" fillId="34" borderId="33" xfId="46" applyNumberFormat="1" applyFont="1" applyFill="1" applyBorder="1" applyAlignment="1" applyProtection="1">
      <alignment horizontal="right" vertical="center"/>
      <protection locked="0"/>
    </xf>
    <xf numFmtId="168" fontId="3" fillId="34" borderId="34" xfId="46" applyNumberFormat="1" applyFont="1" applyFill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horizontal="left" vertical="center"/>
      <protection locked="0"/>
    </xf>
    <xf numFmtId="0" fontId="2" fillId="34" borderId="46" xfId="0" applyFont="1" applyFill="1" applyBorder="1" applyAlignment="1">
      <alignment horizontal="left" vertic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34" borderId="12" xfId="0" applyFont="1" applyFill="1" applyBorder="1" applyAlignment="1">
      <alignment horizontal="left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left" vertical="center" wrapText="1"/>
    </xf>
    <xf numFmtId="0" fontId="2" fillId="33" borderId="61" xfId="0" applyFont="1" applyFill="1" applyBorder="1" applyAlignment="1">
      <alignment horizontal="left" vertical="center"/>
    </xf>
    <xf numFmtId="3" fontId="2" fillId="35" borderId="22" xfId="0" applyNumberFormat="1" applyFont="1" applyFill="1" applyBorder="1" applyAlignment="1">
      <alignment horizontal="center" vertical="center" wrapText="1"/>
    </xf>
    <xf numFmtId="3" fontId="2" fillId="35" borderId="45" xfId="0" applyNumberFormat="1" applyFont="1" applyFill="1" applyBorder="1" applyAlignment="1">
      <alignment horizontal="center" vertical="center" wrapText="1"/>
    </xf>
    <xf numFmtId="3" fontId="2" fillId="35" borderId="34" xfId="0" applyNumberFormat="1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justify" vertical="center" wrapText="1"/>
    </xf>
    <xf numFmtId="0" fontId="2" fillId="33" borderId="60" xfId="0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="154" zoomScaleSheetLayoutView="154" zoomScalePageLayoutView="0" workbookViewId="0" topLeftCell="A1">
      <selection activeCell="A17" sqref="A17:D17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21" customHeight="1">
      <c r="A1" s="127" t="s">
        <v>17</v>
      </c>
      <c r="B1" s="128"/>
      <c r="C1" s="128"/>
      <c r="D1" s="129"/>
    </row>
    <row r="2" spans="1:4" ht="100.5" customHeight="1">
      <c r="A2" s="47" t="s">
        <v>27</v>
      </c>
      <c r="B2" s="48" t="s">
        <v>1</v>
      </c>
      <c r="C2" s="48" t="s">
        <v>2</v>
      </c>
      <c r="D2" s="49" t="s">
        <v>3</v>
      </c>
    </row>
    <row r="3" spans="1:4" ht="50.25" customHeight="1" thickBot="1">
      <c r="A3" s="50" t="s">
        <v>29</v>
      </c>
      <c r="B3" s="51" t="s">
        <v>28</v>
      </c>
      <c r="C3" s="51" t="s">
        <v>28</v>
      </c>
      <c r="D3" s="52" t="s">
        <v>28</v>
      </c>
    </row>
    <row r="4" spans="1:4" ht="16.5" thickBot="1">
      <c r="A4" s="112"/>
      <c r="B4" s="112"/>
      <c r="C4" s="112"/>
      <c r="D4" s="112"/>
    </row>
    <row r="5" spans="1:4" ht="21.75" customHeight="1" thickBot="1">
      <c r="A5" s="136" t="s">
        <v>36</v>
      </c>
      <c r="B5" s="137"/>
      <c r="C5" s="137"/>
      <c r="D5" s="138"/>
    </row>
    <row r="6" spans="1:4" ht="24.75" customHeight="1">
      <c r="A6" s="140" t="s">
        <v>46</v>
      </c>
      <c r="B6" s="141"/>
      <c r="C6" s="141"/>
      <c r="D6" s="27">
        <f>+'1c. mell.'!D34:E34</f>
        <v>0</v>
      </c>
    </row>
    <row r="7" spans="1:4" ht="24.75" customHeight="1">
      <c r="A7" s="113" t="s">
        <v>68</v>
      </c>
      <c r="B7" s="114"/>
      <c r="C7" s="114"/>
      <c r="D7" s="28">
        <f>+'1d. mell.'!D35:E35</f>
        <v>0</v>
      </c>
    </row>
    <row r="8" spans="1:4" ht="24.75" customHeight="1">
      <c r="A8" s="109" t="s">
        <v>140</v>
      </c>
      <c r="B8" s="110"/>
      <c r="C8" s="111"/>
      <c r="D8" s="28">
        <f>+'1e. mell.'!D93</f>
        <v>0</v>
      </c>
    </row>
    <row r="9" spans="1:4" ht="24.75" customHeight="1">
      <c r="A9" s="113" t="s">
        <v>130</v>
      </c>
      <c r="B9" s="114"/>
      <c r="C9" s="114"/>
      <c r="D9" s="28">
        <f>+'1f. mell.'!D20:E20</f>
        <v>0</v>
      </c>
    </row>
    <row r="10" spans="1:4" ht="24.75" customHeight="1">
      <c r="A10" s="109" t="s">
        <v>129</v>
      </c>
      <c r="B10" s="110"/>
      <c r="C10" s="111"/>
      <c r="D10" s="28">
        <f>+'1g. mell.'!D20:E20</f>
        <v>0</v>
      </c>
    </row>
    <row r="11" spans="1:4" ht="24.75" customHeight="1">
      <c r="A11" s="109" t="s">
        <v>128</v>
      </c>
      <c r="B11" s="110"/>
      <c r="C11" s="111"/>
      <c r="D11" s="28">
        <f>+'1h. mell.'!D8</f>
        <v>0</v>
      </c>
    </row>
    <row r="12" spans="1:4" ht="24.75" customHeight="1" thickBot="1">
      <c r="A12" s="115" t="s">
        <v>143</v>
      </c>
      <c r="B12" s="116"/>
      <c r="C12" s="117"/>
      <c r="D12" s="29">
        <f>+'1i. mell.'!D27</f>
        <v>0</v>
      </c>
    </row>
    <row r="13" spans="1:4" ht="22.5" customHeight="1" thickBot="1">
      <c r="A13" s="133" t="s">
        <v>9</v>
      </c>
      <c r="B13" s="134"/>
      <c r="C13" s="135"/>
      <c r="D13" s="8">
        <f>SUM(D6:D12)</f>
        <v>0</v>
      </c>
    </row>
    <row r="14" spans="1:4" ht="16.5" thickBot="1">
      <c r="A14" s="139"/>
      <c r="B14" s="139"/>
      <c r="C14" s="139"/>
      <c r="D14" s="139"/>
    </row>
    <row r="15" spans="1:4" ht="23.25" customHeight="1">
      <c r="A15" s="130" t="s">
        <v>4</v>
      </c>
      <c r="B15" s="131"/>
      <c r="C15" s="131"/>
      <c r="D15" s="132"/>
    </row>
    <row r="16" spans="1:4" ht="15.75">
      <c r="A16" s="103" t="s">
        <v>0</v>
      </c>
      <c r="B16" s="104"/>
      <c r="C16" s="104"/>
      <c r="D16" s="105"/>
    </row>
    <row r="17" spans="1:4" ht="42.75" customHeight="1">
      <c r="A17" s="106"/>
      <c r="B17" s="107"/>
      <c r="C17" s="107"/>
      <c r="D17" s="108"/>
    </row>
    <row r="18" spans="1:4" ht="15.75">
      <c r="A18" s="142" t="s">
        <v>31</v>
      </c>
      <c r="B18" s="143"/>
      <c r="C18" s="143"/>
      <c r="D18" s="144"/>
    </row>
    <row r="19" spans="1:4" ht="15.75">
      <c r="A19" s="2" t="s">
        <v>5</v>
      </c>
      <c r="B19" s="149" t="s">
        <v>6</v>
      </c>
      <c r="C19" s="149"/>
      <c r="D19" s="3" t="s">
        <v>7</v>
      </c>
    </row>
    <row r="20" spans="1:4" ht="31.5" customHeight="1">
      <c r="A20" s="53"/>
      <c r="B20" s="145"/>
      <c r="C20" s="145"/>
      <c r="D20" s="38"/>
    </row>
    <row r="21" spans="1:4" ht="15.75">
      <c r="A21" s="146" t="s">
        <v>32</v>
      </c>
      <c r="B21" s="147"/>
      <c r="C21" s="147"/>
      <c r="D21" s="148"/>
    </row>
    <row r="22" spans="1:4" ht="15.75">
      <c r="A22" s="2" t="s">
        <v>5</v>
      </c>
      <c r="B22" s="149" t="s">
        <v>6</v>
      </c>
      <c r="C22" s="149"/>
      <c r="D22" s="3" t="s">
        <v>7</v>
      </c>
    </row>
    <row r="23" spans="1:4" ht="31.5" customHeight="1">
      <c r="A23" s="37"/>
      <c r="B23" s="145"/>
      <c r="C23" s="145"/>
      <c r="D23" s="38"/>
    </row>
    <row r="24" spans="1:4" ht="15.75" customHeight="1">
      <c r="A24" s="146" t="s">
        <v>18</v>
      </c>
      <c r="B24" s="147"/>
      <c r="C24" s="147"/>
      <c r="D24" s="148"/>
    </row>
    <row r="25" spans="1:4" ht="31.5" customHeight="1" thickBot="1">
      <c r="A25" s="118"/>
      <c r="B25" s="119"/>
      <c r="C25" s="119"/>
      <c r="D25" s="120"/>
    </row>
    <row r="26" spans="1:4" ht="41.25" customHeight="1">
      <c r="A26" s="121" t="s">
        <v>104</v>
      </c>
      <c r="B26" s="122"/>
      <c r="C26" s="122"/>
      <c r="D26" s="123"/>
    </row>
    <row r="27" spans="1:4" ht="75.75" customHeight="1">
      <c r="A27" s="59" t="s">
        <v>102</v>
      </c>
      <c r="B27" s="60" t="s">
        <v>103</v>
      </c>
      <c r="C27" s="69" t="s">
        <v>105</v>
      </c>
      <c r="D27" s="71" t="s">
        <v>106</v>
      </c>
    </row>
    <row r="28" spans="1:4" ht="68.25" customHeight="1">
      <c r="A28" s="58"/>
      <c r="B28" s="54"/>
      <c r="C28" s="54"/>
      <c r="D28" s="67"/>
    </row>
    <row r="29" spans="1:4" ht="68.25" customHeight="1">
      <c r="A29" s="58"/>
      <c r="B29" s="54"/>
      <c r="C29" s="54"/>
      <c r="D29" s="67"/>
    </row>
    <row r="30" spans="1:4" ht="68.25" customHeight="1">
      <c r="A30" s="58"/>
      <c r="B30" s="54"/>
      <c r="C30" s="70"/>
      <c r="D30" s="68"/>
    </row>
    <row r="31" spans="1:4" ht="19.5" customHeight="1">
      <c r="A31" s="124" t="s">
        <v>35</v>
      </c>
      <c r="B31" s="125"/>
      <c r="C31" s="125"/>
      <c r="D31" s="126"/>
    </row>
    <row r="32" spans="1:4" ht="48" customHeight="1">
      <c r="A32" s="150"/>
      <c r="B32" s="151"/>
      <c r="C32" s="151"/>
      <c r="D32" s="152"/>
    </row>
    <row r="33" spans="1:4" ht="19.5" customHeight="1">
      <c r="A33" s="124" t="s">
        <v>8</v>
      </c>
      <c r="B33" s="161"/>
      <c r="C33" s="125" t="s">
        <v>38</v>
      </c>
      <c r="D33" s="126"/>
    </row>
    <row r="34" spans="1:4" ht="48" customHeight="1">
      <c r="A34" s="150"/>
      <c r="B34" s="162"/>
      <c r="C34" s="163"/>
      <c r="D34" s="152"/>
    </row>
    <row r="35" spans="1:4" ht="15.75">
      <c r="A35" s="153" t="s">
        <v>33</v>
      </c>
      <c r="B35" s="154"/>
      <c r="C35" s="154"/>
      <c r="D35" s="155"/>
    </row>
    <row r="36" spans="1:4" ht="48" customHeight="1" thickBot="1">
      <c r="A36" s="156"/>
      <c r="B36" s="157"/>
      <c r="C36" s="157"/>
      <c r="D36" s="158"/>
    </row>
    <row r="37" spans="1:4" ht="65.25" customHeight="1">
      <c r="A37" s="160" t="s">
        <v>11</v>
      </c>
      <c r="B37" s="160"/>
      <c r="C37" s="4"/>
      <c r="D37" s="5"/>
    </row>
    <row r="38" spans="1:4" ht="35.25" customHeight="1">
      <c r="A38" s="6"/>
      <c r="B38" s="7" t="s">
        <v>12</v>
      </c>
      <c r="C38" s="159" t="s">
        <v>34</v>
      </c>
      <c r="D38" s="159"/>
    </row>
    <row r="39" spans="1:4" ht="15" customHeight="1">
      <c r="A39" s="9"/>
      <c r="B39" s="9"/>
      <c r="C39" s="9"/>
      <c r="D39" s="9"/>
    </row>
  </sheetData>
  <sheetProtection/>
  <mergeCells count="34">
    <mergeCell ref="A32:D32"/>
    <mergeCell ref="A35:D35"/>
    <mergeCell ref="A36:D36"/>
    <mergeCell ref="C38:D38"/>
    <mergeCell ref="A37:B37"/>
    <mergeCell ref="A33:B33"/>
    <mergeCell ref="C33:D33"/>
    <mergeCell ref="A34:B34"/>
    <mergeCell ref="C34:D34"/>
    <mergeCell ref="A18:D18"/>
    <mergeCell ref="B23:C23"/>
    <mergeCell ref="A21:D21"/>
    <mergeCell ref="A24:D24"/>
    <mergeCell ref="B22:C22"/>
    <mergeCell ref="B20:C20"/>
    <mergeCell ref="B19:C19"/>
    <mergeCell ref="A25:D25"/>
    <mergeCell ref="A26:D26"/>
    <mergeCell ref="A31:D31"/>
    <mergeCell ref="A1:D1"/>
    <mergeCell ref="A15:D15"/>
    <mergeCell ref="A13:C13"/>
    <mergeCell ref="A5:D5"/>
    <mergeCell ref="A14:D14"/>
    <mergeCell ref="A6:C6"/>
    <mergeCell ref="A7:C7"/>
    <mergeCell ref="A16:D16"/>
    <mergeCell ref="A17:D17"/>
    <mergeCell ref="A8:C8"/>
    <mergeCell ref="A4:D4"/>
    <mergeCell ref="A9:C9"/>
    <mergeCell ref="A11:C11"/>
    <mergeCell ref="A10:C10"/>
    <mergeCell ref="A12:C12"/>
  </mergeCells>
  <printOptions horizontalCentered="1"/>
  <pageMargins left="0.5905511811023623" right="0.5905511811023623" top="0.984251968503937" bottom="0.984251968503937" header="0.4724409448818898" footer="0.4724409448818898"/>
  <pageSetup horizontalDpi="600" verticalDpi="600" orientation="portrait" paperSize="9" r:id="rId1"/>
  <headerFooter alignWithMargins="0">
    <oddHeader>&amp;R&amp;"Times New Roman,Normál"&amp;12 1/a. melléklet</oddHeader>
    <oddFooter>&amp;C&amp;P/&amp;N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80.25" customHeight="1">
      <c r="A1" s="164" t="s">
        <v>113</v>
      </c>
      <c r="B1" s="165"/>
      <c r="C1" s="165"/>
      <c r="D1" s="165"/>
    </row>
    <row r="2" spans="1:4" ht="24.75" customHeight="1">
      <c r="A2" s="166"/>
      <c r="B2" s="166"/>
      <c r="C2" s="166"/>
      <c r="D2" s="166"/>
    </row>
    <row r="3" spans="1:4" ht="24.75" customHeight="1">
      <c r="A3" s="166"/>
      <c r="B3" s="166"/>
      <c r="C3" s="166"/>
      <c r="D3" s="166"/>
    </row>
    <row r="4" spans="1:4" ht="24.75" customHeight="1">
      <c r="A4" s="166"/>
      <c r="B4" s="166"/>
      <c r="C4" s="166"/>
      <c r="D4" s="166"/>
    </row>
    <row r="5" spans="1:4" ht="24.75" customHeight="1">
      <c r="A5" s="166"/>
      <c r="B5" s="166"/>
      <c r="C5" s="166"/>
      <c r="D5" s="166"/>
    </row>
    <row r="6" spans="1:4" ht="24.75" customHeight="1">
      <c r="A6" s="166"/>
      <c r="B6" s="166"/>
      <c r="C6" s="166"/>
      <c r="D6" s="166"/>
    </row>
    <row r="7" spans="1:4" ht="24.75" customHeight="1">
      <c r="A7" s="166"/>
      <c r="B7" s="166"/>
      <c r="C7" s="166"/>
      <c r="D7" s="166"/>
    </row>
    <row r="8" spans="1:4" ht="24.75" customHeight="1">
      <c r="A8" s="166"/>
      <c r="B8" s="166"/>
      <c r="C8" s="166"/>
      <c r="D8" s="166"/>
    </row>
    <row r="9" spans="1:4" ht="24.75" customHeight="1">
      <c r="A9" s="166"/>
      <c r="B9" s="166"/>
      <c r="C9" s="166"/>
      <c r="D9" s="166"/>
    </row>
    <row r="10" spans="1:4" ht="24.75" customHeight="1">
      <c r="A10" s="166"/>
      <c r="B10" s="166"/>
      <c r="C10" s="166"/>
      <c r="D10" s="166"/>
    </row>
    <row r="11" spans="1:4" ht="24.75" customHeight="1">
      <c r="A11" s="166"/>
      <c r="B11" s="166"/>
      <c r="C11" s="166"/>
      <c r="D11" s="166"/>
    </row>
    <row r="12" spans="1:4" ht="24.75" customHeight="1">
      <c r="A12" s="166"/>
      <c r="B12" s="166"/>
      <c r="C12" s="166"/>
      <c r="D12" s="166"/>
    </row>
    <row r="13" spans="1:4" ht="24.75" customHeight="1">
      <c r="A13" s="166"/>
      <c r="B13" s="166"/>
      <c r="C13" s="166"/>
      <c r="D13" s="166"/>
    </row>
    <row r="14" spans="1:4" ht="24.75" customHeight="1">
      <c r="A14" s="166"/>
      <c r="B14" s="166"/>
      <c r="C14" s="166"/>
      <c r="D14" s="166"/>
    </row>
    <row r="15" spans="1:4" ht="24.75" customHeight="1">
      <c r="A15" s="166"/>
      <c r="B15" s="166"/>
      <c r="C15" s="166"/>
      <c r="D15" s="166"/>
    </row>
    <row r="16" spans="1:4" ht="24.75" customHeight="1">
      <c r="A16" s="166"/>
      <c r="B16" s="166"/>
      <c r="C16" s="166"/>
      <c r="D16" s="166"/>
    </row>
    <row r="17" spans="1:4" ht="24.75" customHeight="1">
      <c r="A17" s="166"/>
      <c r="B17" s="166"/>
      <c r="C17" s="166"/>
      <c r="D17" s="166"/>
    </row>
    <row r="18" spans="1:4" ht="24.75" customHeight="1">
      <c r="A18" s="166"/>
      <c r="B18" s="166"/>
      <c r="C18" s="166"/>
      <c r="D18" s="166"/>
    </row>
    <row r="19" spans="1:4" ht="24.75" customHeight="1">
      <c r="A19" s="166"/>
      <c r="B19" s="166"/>
      <c r="C19" s="166"/>
      <c r="D19" s="166"/>
    </row>
    <row r="20" spans="1:4" ht="24.75" customHeight="1">
      <c r="A20" s="166"/>
      <c r="B20" s="166"/>
      <c r="C20" s="166"/>
      <c r="D20" s="166"/>
    </row>
    <row r="21" spans="1:4" ht="24.75" customHeight="1">
      <c r="A21" s="166"/>
      <c r="B21" s="166"/>
      <c r="C21" s="166"/>
      <c r="D21" s="166"/>
    </row>
    <row r="22" spans="1:4" ht="24.75" customHeight="1">
      <c r="A22" s="166"/>
      <c r="B22" s="166"/>
      <c r="C22" s="166"/>
      <c r="D22" s="166"/>
    </row>
    <row r="23" spans="1:4" ht="24.75" customHeight="1">
      <c r="A23" s="166"/>
      <c r="B23" s="166"/>
      <c r="C23" s="166"/>
      <c r="D23" s="166"/>
    </row>
    <row r="24" spans="1:4" ht="24.75" customHeight="1">
      <c r="A24" s="166"/>
      <c r="B24" s="166"/>
      <c r="C24" s="166"/>
      <c r="D24" s="166"/>
    </row>
  </sheetData>
  <sheetProtection/>
  <mergeCells count="24"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7:D7"/>
    <mergeCell ref="A8:D8"/>
    <mergeCell ref="A9:D9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 horizontalCentered="1"/>
  <pageMargins left="0.5905511811023623" right="0.5905511811023623" top="0.984251968503937" bottom="0.984251968503937" header="0.4724409448818898" footer="0.4724409448818898"/>
  <pageSetup horizontalDpi="600" verticalDpi="600" orientation="portrait" paperSize="9" r:id="rId1"/>
  <headerFooter alignWithMargins="0">
    <oddHeader>&amp;R&amp;"Times New Roman,Normál"&amp;12 1/b. melléklet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="60" zoomScalePageLayoutView="0" workbookViewId="0" topLeftCell="A1">
      <selection activeCell="B1" sqref="B1:E1"/>
    </sheetView>
  </sheetViews>
  <sheetFormatPr defaultColWidth="9.140625" defaultRowHeight="12.75"/>
  <cols>
    <col min="1" max="1" width="46.7109375" style="34" customWidth="1"/>
    <col min="2" max="2" width="11.140625" style="34" customWidth="1"/>
    <col min="3" max="3" width="16.8515625" style="34" bestFit="1" customWidth="1"/>
    <col min="4" max="4" width="12.421875" style="34" customWidth="1"/>
    <col min="5" max="5" width="15.421875" style="34" bestFit="1" customWidth="1"/>
    <col min="6" max="9" width="9.140625" style="34" customWidth="1"/>
    <col min="10" max="16384" width="9.140625" style="35" customWidth="1"/>
  </cols>
  <sheetData>
    <row r="1" spans="1:5" ht="24.75" customHeight="1" thickBot="1">
      <c r="A1" s="62" t="s">
        <v>0</v>
      </c>
      <c r="B1" s="172"/>
      <c r="C1" s="173"/>
      <c r="D1" s="173"/>
      <c r="E1" s="174"/>
    </row>
    <row r="2" spans="1:5" ht="16.5" thickBot="1">
      <c r="A2" s="20"/>
      <c r="B2" s="20"/>
      <c r="C2" s="20"/>
      <c r="D2" s="20"/>
      <c r="E2" s="20"/>
    </row>
    <row r="3" spans="1:5" ht="21.75" customHeight="1">
      <c r="A3" s="177" t="s">
        <v>46</v>
      </c>
      <c r="B3" s="178"/>
      <c r="C3" s="178"/>
      <c r="D3" s="178"/>
      <c r="E3" s="179"/>
    </row>
    <row r="4" spans="1:5" ht="21.75" customHeight="1">
      <c r="A4" s="189" t="s">
        <v>15</v>
      </c>
      <c r="B4" s="190"/>
      <c r="C4" s="190"/>
      <c r="D4" s="191" t="s">
        <v>16</v>
      </c>
      <c r="E4" s="192"/>
    </row>
    <row r="5" spans="1:5" ht="21.75" customHeight="1">
      <c r="A5" s="169"/>
      <c r="B5" s="170"/>
      <c r="C5" s="171"/>
      <c r="D5" s="167"/>
      <c r="E5" s="168"/>
    </row>
    <row r="6" spans="1:5" ht="21.75" customHeight="1">
      <c r="A6" s="169"/>
      <c r="B6" s="170"/>
      <c r="C6" s="171"/>
      <c r="D6" s="167"/>
      <c r="E6" s="168"/>
    </row>
    <row r="7" spans="1:5" ht="21.75" customHeight="1">
      <c r="A7" s="169"/>
      <c r="B7" s="170"/>
      <c r="C7" s="171"/>
      <c r="D7" s="167"/>
      <c r="E7" s="168"/>
    </row>
    <row r="8" spans="1:9" ht="21.75" customHeight="1">
      <c r="A8" s="169"/>
      <c r="B8" s="170"/>
      <c r="C8" s="171"/>
      <c r="D8" s="167"/>
      <c r="E8" s="168"/>
      <c r="G8" s="35"/>
      <c r="H8" s="35"/>
      <c r="I8" s="35"/>
    </row>
    <row r="9" spans="1:9" ht="21.75" customHeight="1">
      <c r="A9" s="169"/>
      <c r="B9" s="170"/>
      <c r="C9" s="171"/>
      <c r="D9" s="167"/>
      <c r="E9" s="168"/>
      <c r="G9" s="35"/>
      <c r="H9" s="35"/>
      <c r="I9" s="35"/>
    </row>
    <row r="10" spans="1:9" ht="21.75" customHeight="1">
      <c r="A10" s="169"/>
      <c r="B10" s="170"/>
      <c r="C10" s="171"/>
      <c r="D10" s="167"/>
      <c r="E10" s="168"/>
      <c r="G10" s="35"/>
      <c r="H10" s="35"/>
      <c r="I10" s="35"/>
    </row>
    <row r="11" spans="1:9" ht="21.75" customHeight="1">
      <c r="A11" s="169"/>
      <c r="B11" s="170"/>
      <c r="C11" s="171"/>
      <c r="D11" s="167"/>
      <c r="E11" s="168"/>
      <c r="G11" s="35"/>
      <c r="H11" s="35"/>
      <c r="I11" s="35"/>
    </row>
    <row r="12" spans="1:9" ht="21.75" customHeight="1">
      <c r="A12" s="169"/>
      <c r="B12" s="170"/>
      <c r="C12" s="171"/>
      <c r="D12" s="167"/>
      <c r="E12" s="168"/>
      <c r="G12" s="35"/>
      <c r="H12" s="35"/>
      <c r="I12" s="35"/>
    </row>
    <row r="13" spans="1:9" ht="21.75" customHeight="1">
      <c r="A13" s="169"/>
      <c r="B13" s="170"/>
      <c r="C13" s="171"/>
      <c r="D13" s="167"/>
      <c r="E13" s="168"/>
      <c r="G13" s="35"/>
      <c r="H13" s="35"/>
      <c r="I13" s="35"/>
    </row>
    <row r="14" spans="1:9" ht="21.75" customHeight="1">
      <c r="A14" s="169"/>
      <c r="B14" s="170"/>
      <c r="C14" s="171"/>
      <c r="D14" s="167"/>
      <c r="E14" s="168"/>
      <c r="G14" s="35"/>
      <c r="H14" s="35"/>
      <c r="I14" s="35"/>
    </row>
    <row r="15" spans="1:9" ht="21.75" customHeight="1">
      <c r="A15" s="169"/>
      <c r="B15" s="170"/>
      <c r="C15" s="171"/>
      <c r="D15" s="167"/>
      <c r="E15" s="168"/>
      <c r="G15" s="35"/>
      <c r="H15" s="35"/>
      <c r="I15" s="35"/>
    </row>
    <row r="16" spans="1:9" ht="21.75" customHeight="1">
      <c r="A16" s="169"/>
      <c r="B16" s="170"/>
      <c r="C16" s="171"/>
      <c r="D16" s="167"/>
      <c r="E16" s="168"/>
      <c r="G16" s="35"/>
      <c r="H16" s="35"/>
      <c r="I16" s="35"/>
    </row>
    <row r="17" spans="1:9" ht="21.75" customHeight="1">
      <c r="A17" s="169"/>
      <c r="B17" s="170"/>
      <c r="C17" s="171"/>
      <c r="D17" s="167"/>
      <c r="E17" s="168"/>
      <c r="G17" s="35"/>
      <c r="H17" s="35"/>
      <c r="I17" s="35"/>
    </row>
    <row r="18" spans="1:9" ht="21.75" customHeight="1">
      <c r="A18" s="169"/>
      <c r="B18" s="170"/>
      <c r="C18" s="171"/>
      <c r="D18" s="167"/>
      <c r="E18" s="168"/>
      <c r="G18" s="35"/>
      <c r="H18" s="35"/>
      <c r="I18" s="35"/>
    </row>
    <row r="19" spans="1:9" ht="21.75" customHeight="1">
      <c r="A19" s="169"/>
      <c r="B19" s="170"/>
      <c r="C19" s="171"/>
      <c r="D19" s="167"/>
      <c r="E19" s="168"/>
      <c r="G19" s="35"/>
      <c r="H19" s="35"/>
      <c r="I19" s="35"/>
    </row>
    <row r="20" spans="1:9" ht="21.75" customHeight="1">
      <c r="A20" s="169"/>
      <c r="B20" s="170"/>
      <c r="C20" s="171"/>
      <c r="D20" s="167"/>
      <c r="E20" s="168"/>
      <c r="G20" s="35"/>
      <c r="H20" s="35"/>
      <c r="I20" s="35"/>
    </row>
    <row r="21" spans="1:9" ht="21.75" customHeight="1">
      <c r="A21" s="169"/>
      <c r="B21" s="170"/>
      <c r="C21" s="171"/>
      <c r="D21" s="167"/>
      <c r="E21" s="168"/>
      <c r="G21" s="35"/>
      <c r="H21" s="35"/>
      <c r="I21" s="35"/>
    </row>
    <row r="22" spans="1:9" ht="21.75" customHeight="1">
      <c r="A22" s="169"/>
      <c r="B22" s="170"/>
      <c r="C22" s="171"/>
      <c r="D22" s="167"/>
      <c r="E22" s="168"/>
      <c r="G22" s="35"/>
      <c r="H22" s="35"/>
      <c r="I22" s="35"/>
    </row>
    <row r="23" spans="1:5" ht="21.75" customHeight="1">
      <c r="A23" s="169"/>
      <c r="B23" s="170"/>
      <c r="C23" s="171"/>
      <c r="D23" s="167"/>
      <c r="E23" s="168"/>
    </row>
    <row r="24" spans="1:5" ht="21.75" customHeight="1">
      <c r="A24" s="169"/>
      <c r="B24" s="170"/>
      <c r="C24" s="171"/>
      <c r="D24" s="167"/>
      <c r="E24" s="168"/>
    </row>
    <row r="25" spans="1:5" ht="21.75" customHeight="1">
      <c r="A25" s="169"/>
      <c r="B25" s="170"/>
      <c r="C25" s="171"/>
      <c r="D25" s="167"/>
      <c r="E25" s="168"/>
    </row>
    <row r="26" spans="1:5" ht="21.75" customHeight="1">
      <c r="A26" s="169"/>
      <c r="B26" s="170"/>
      <c r="C26" s="171"/>
      <c r="D26" s="167"/>
      <c r="E26" s="168"/>
    </row>
    <row r="27" spans="1:5" ht="21.75" customHeight="1">
      <c r="A27" s="169"/>
      <c r="B27" s="170"/>
      <c r="C27" s="171"/>
      <c r="D27" s="167"/>
      <c r="E27" s="168"/>
    </row>
    <row r="28" spans="1:5" ht="21.75" customHeight="1">
      <c r="A28" s="169"/>
      <c r="B28" s="170"/>
      <c r="C28" s="171"/>
      <c r="D28" s="167"/>
      <c r="E28" s="168"/>
    </row>
    <row r="29" spans="1:5" ht="21.75" customHeight="1">
      <c r="A29" s="193"/>
      <c r="B29" s="194"/>
      <c r="C29" s="195"/>
      <c r="D29" s="175"/>
      <c r="E29" s="176"/>
    </row>
    <row r="30" spans="1:5" ht="21.75" customHeight="1">
      <c r="A30" s="169"/>
      <c r="B30" s="170"/>
      <c r="C30" s="171"/>
      <c r="D30" s="167"/>
      <c r="E30" s="168"/>
    </row>
    <row r="31" spans="1:5" ht="21.75" customHeight="1">
      <c r="A31" s="184"/>
      <c r="B31" s="185"/>
      <c r="C31" s="186"/>
      <c r="D31" s="167"/>
      <c r="E31" s="168"/>
    </row>
    <row r="32" spans="1:5" ht="21.75" customHeight="1">
      <c r="A32" s="184"/>
      <c r="B32" s="185"/>
      <c r="C32" s="186"/>
      <c r="D32" s="167"/>
      <c r="E32" s="168"/>
    </row>
    <row r="33" spans="1:5" ht="21.75" customHeight="1" thickBot="1">
      <c r="A33" s="184"/>
      <c r="B33" s="185"/>
      <c r="C33" s="186"/>
      <c r="D33" s="167"/>
      <c r="E33" s="168"/>
    </row>
    <row r="34" spans="1:5" ht="21.75" customHeight="1" thickBot="1">
      <c r="A34" s="181" t="s">
        <v>64</v>
      </c>
      <c r="B34" s="182"/>
      <c r="C34" s="183"/>
      <c r="D34" s="187">
        <f>SUM(D5:E33)</f>
        <v>0</v>
      </c>
      <c r="E34" s="188"/>
    </row>
    <row r="35" spans="1:5" ht="71.25" customHeight="1">
      <c r="A35" s="6" t="s">
        <v>11</v>
      </c>
      <c r="B35" s="32"/>
      <c r="C35" s="61"/>
      <c r="D35" s="61"/>
      <c r="E35" s="61"/>
    </row>
    <row r="36" spans="1:5" ht="37.5" customHeight="1">
      <c r="A36" s="6"/>
      <c r="B36" s="6" t="s">
        <v>12</v>
      </c>
      <c r="C36" s="180" t="s">
        <v>34</v>
      </c>
      <c r="D36" s="180"/>
      <c r="E36" s="180"/>
    </row>
    <row r="37" spans="1:5" ht="15.75">
      <c r="A37" s="25"/>
      <c r="B37" s="26"/>
      <c r="C37" s="25"/>
      <c r="D37" s="25"/>
      <c r="E37" s="25"/>
    </row>
    <row r="61" ht="15.75">
      <c r="B61" s="36"/>
    </row>
  </sheetData>
  <sheetProtection/>
  <mergeCells count="65">
    <mergeCell ref="A16:C16"/>
    <mergeCell ref="A12:C12"/>
    <mergeCell ref="A28:C28"/>
    <mergeCell ref="A29:C29"/>
    <mergeCell ref="A17:C17"/>
    <mergeCell ref="A27:C27"/>
    <mergeCell ref="A19:C19"/>
    <mergeCell ref="A14:C14"/>
    <mergeCell ref="A15:C15"/>
    <mergeCell ref="A18:C18"/>
    <mergeCell ref="D8:E8"/>
    <mergeCell ref="A4:C4"/>
    <mergeCell ref="D5:E5"/>
    <mergeCell ref="A8:C8"/>
    <mergeCell ref="A6:C6"/>
    <mergeCell ref="D4:E4"/>
    <mergeCell ref="D6:E6"/>
    <mergeCell ref="A5:C5"/>
    <mergeCell ref="A7:C7"/>
    <mergeCell ref="D30:E30"/>
    <mergeCell ref="C36:E36"/>
    <mergeCell ref="A34:C34"/>
    <mergeCell ref="A31:C31"/>
    <mergeCell ref="D31:E31"/>
    <mergeCell ref="D33:E33"/>
    <mergeCell ref="A32:C32"/>
    <mergeCell ref="A33:C33"/>
    <mergeCell ref="D34:E34"/>
    <mergeCell ref="D32:E32"/>
    <mergeCell ref="B1:E1"/>
    <mergeCell ref="D29:E29"/>
    <mergeCell ref="A3:E3"/>
    <mergeCell ref="D7:E7"/>
    <mergeCell ref="D23:E23"/>
    <mergeCell ref="D11:E11"/>
    <mergeCell ref="D16:E16"/>
    <mergeCell ref="D27:E27"/>
    <mergeCell ref="A23:C23"/>
    <mergeCell ref="D17:E17"/>
    <mergeCell ref="D19:E19"/>
    <mergeCell ref="A20:C20"/>
    <mergeCell ref="D20:E20"/>
    <mergeCell ref="A21:C21"/>
    <mergeCell ref="D21:E21"/>
    <mergeCell ref="A30:C30"/>
    <mergeCell ref="D25:E25"/>
    <mergeCell ref="D26:E26"/>
    <mergeCell ref="D24:E24"/>
    <mergeCell ref="D28:E28"/>
    <mergeCell ref="D9:E9"/>
    <mergeCell ref="A10:C10"/>
    <mergeCell ref="D10:E10"/>
    <mergeCell ref="A11:C11"/>
    <mergeCell ref="A9:C9"/>
    <mergeCell ref="D12:E12"/>
    <mergeCell ref="D15:E15"/>
    <mergeCell ref="D14:E14"/>
    <mergeCell ref="A13:C13"/>
    <mergeCell ref="D13:E13"/>
    <mergeCell ref="D18:E18"/>
    <mergeCell ref="A26:C26"/>
    <mergeCell ref="A22:C22"/>
    <mergeCell ref="D22:E22"/>
    <mergeCell ref="A24:C24"/>
    <mergeCell ref="A25:C25"/>
  </mergeCells>
  <printOptions horizontalCentered="1"/>
  <pageMargins left="0.5905511811023623" right="0.5905511811023623" top="0.984251968503937" bottom="0.984251968503937" header="0.3937007874015748" footer="0.3937007874015748"/>
  <pageSetup horizontalDpi="600" verticalDpi="600" orientation="portrait" paperSize="9" scale="82" r:id="rId1"/>
  <headerFooter alignWithMargins="0">
    <oddHeader>&amp;R&amp;"Times New Roman,Normál"&amp;12 1/c. melléklet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workbookViewId="0" topLeftCell="A1">
      <selection activeCell="B1" sqref="B1:E1"/>
    </sheetView>
  </sheetViews>
  <sheetFormatPr defaultColWidth="9.140625" defaultRowHeight="12.75"/>
  <cols>
    <col min="1" max="1" width="54.7109375" style="11" customWidth="1"/>
    <col min="2" max="2" width="11.140625" style="11" customWidth="1"/>
    <col min="3" max="3" width="16.8515625" style="11" bestFit="1" customWidth="1"/>
    <col min="4" max="4" width="12.421875" style="11" customWidth="1"/>
    <col min="5" max="5" width="15.421875" style="11" bestFit="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57" t="s">
        <v>0</v>
      </c>
      <c r="B1" s="206"/>
      <c r="C1" s="207"/>
      <c r="D1" s="207"/>
      <c r="E1" s="208"/>
    </row>
    <row r="2" spans="1:5" ht="16.5" thickBot="1">
      <c r="A2" s="209"/>
      <c r="B2" s="209"/>
      <c r="C2" s="209"/>
      <c r="D2" s="209"/>
      <c r="E2" s="209"/>
    </row>
    <row r="3" spans="1:5" ht="21.75" customHeight="1">
      <c r="A3" s="210" t="s">
        <v>68</v>
      </c>
      <c r="B3" s="211"/>
      <c r="C3" s="212"/>
      <c r="D3" s="212"/>
      <c r="E3" s="213"/>
    </row>
    <row r="4" spans="1:5" ht="71.25" customHeight="1">
      <c r="A4" s="33" t="s">
        <v>45</v>
      </c>
      <c r="B4" s="73" t="s">
        <v>37</v>
      </c>
      <c r="C4" s="74" t="s">
        <v>107</v>
      </c>
      <c r="D4" s="191" t="s">
        <v>13</v>
      </c>
      <c r="E4" s="214"/>
    </row>
    <row r="5" spans="1:5" ht="21.75" customHeight="1">
      <c r="A5" s="201" t="s">
        <v>47</v>
      </c>
      <c r="B5" s="202"/>
      <c r="C5" s="202"/>
      <c r="D5" s="202"/>
      <c r="E5" s="203"/>
    </row>
    <row r="6" spans="1:5" ht="21.75" customHeight="1">
      <c r="A6" s="39"/>
      <c r="B6" s="40"/>
      <c r="C6" s="41"/>
      <c r="D6" s="196"/>
      <c r="E6" s="197"/>
    </row>
    <row r="7" spans="1:5" ht="21.75" customHeight="1">
      <c r="A7" s="39"/>
      <c r="B7" s="40"/>
      <c r="C7" s="41"/>
      <c r="D7" s="196"/>
      <c r="E7" s="197"/>
    </row>
    <row r="8" spans="1:5" ht="21.75" customHeight="1">
      <c r="A8" s="39"/>
      <c r="B8" s="40"/>
      <c r="C8" s="41"/>
      <c r="D8" s="196"/>
      <c r="E8" s="197"/>
    </row>
    <row r="9" spans="1:5" ht="21.75" customHeight="1">
      <c r="A9" s="39"/>
      <c r="B9" s="40"/>
      <c r="C9" s="41"/>
      <c r="D9" s="196"/>
      <c r="E9" s="197"/>
    </row>
    <row r="10" spans="1:5" ht="21.75" customHeight="1">
      <c r="A10" s="201" t="s">
        <v>48</v>
      </c>
      <c r="B10" s="202"/>
      <c r="C10" s="202"/>
      <c r="D10" s="202"/>
      <c r="E10" s="203"/>
    </row>
    <row r="11" spans="1:5" ht="21.75" customHeight="1">
      <c r="A11" s="39"/>
      <c r="B11" s="40"/>
      <c r="C11" s="41"/>
      <c r="D11" s="204"/>
      <c r="E11" s="205"/>
    </row>
    <row r="12" spans="1:5" ht="21.75" customHeight="1">
      <c r="A12" s="39"/>
      <c r="B12" s="40"/>
      <c r="C12" s="41"/>
      <c r="D12" s="196"/>
      <c r="E12" s="197"/>
    </row>
    <row r="13" spans="1:5" ht="21.75" customHeight="1">
      <c r="A13" s="39"/>
      <c r="B13" s="40"/>
      <c r="C13" s="41"/>
      <c r="D13" s="196"/>
      <c r="E13" s="197"/>
    </row>
    <row r="14" spans="1:5" ht="21.75" customHeight="1">
      <c r="A14" s="39"/>
      <c r="B14" s="40"/>
      <c r="C14" s="41"/>
      <c r="D14" s="196"/>
      <c r="E14" s="197"/>
    </row>
    <row r="15" spans="1:5" ht="21.75" customHeight="1">
      <c r="A15" s="201" t="s">
        <v>112</v>
      </c>
      <c r="B15" s="202"/>
      <c r="C15" s="202"/>
      <c r="D15" s="202"/>
      <c r="E15" s="203"/>
    </row>
    <row r="16" spans="1:5" ht="21.75" customHeight="1">
      <c r="A16" s="39"/>
      <c r="B16" s="40"/>
      <c r="C16" s="41"/>
      <c r="D16" s="196"/>
      <c r="E16" s="197"/>
    </row>
    <row r="17" spans="1:5" ht="21.75" customHeight="1">
      <c r="A17" s="39"/>
      <c r="B17" s="40"/>
      <c r="C17" s="41"/>
      <c r="D17" s="196"/>
      <c r="E17" s="197"/>
    </row>
    <row r="18" spans="1:5" ht="21.75" customHeight="1">
      <c r="A18" s="39"/>
      <c r="B18" s="40"/>
      <c r="C18" s="41"/>
      <c r="D18" s="196"/>
      <c r="E18" s="197"/>
    </row>
    <row r="19" spans="1:5" ht="21.75" customHeight="1">
      <c r="A19" s="39"/>
      <c r="B19" s="40"/>
      <c r="C19" s="41"/>
      <c r="D19" s="196"/>
      <c r="E19" s="197"/>
    </row>
    <row r="20" spans="1:5" ht="21.75" customHeight="1">
      <c r="A20" s="201" t="s">
        <v>49</v>
      </c>
      <c r="B20" s="202"/>
      <c r="C20" s="202"/>
      <c r="D20" s="202"/>
      <c r="E20" s="203"/>
    </row>
    <row r="21" spans="1:5" ht="21.75" customHeight="1">
      <c r="A21" s="39"/>
      <c r="B21" s="40"/>
      <c r="C21" s="41"/>
      <c r="D21" s="196"/>
      <c r="E21" s="197"/>
    </row>
    <row r="22" spans="1:5" ht="21.75" customHeight="1">
      <c r="A22" s="39"/>
      <c r="B22" s="40"/>
      <c r="C22" s="41"/>
      <c r="D22" s="196"/>
      <c r="E22" s="197"/>
    </row>
    <row r="23" spans="1:5" ht="21.75" customHeight="1">
      <c r="A23" s="39"/>
      <c r="B23" s="40"/>
      <c r="C23" s="41"/>
      <c r="D23" s="196"/>
      <c r="E23" s="197"/>
    </row>
    <row r="24" spans="1:5" ht="21.75" customHeight="1">
      <c r="A24" s="39"/>
      <c r="B24" s="40"/>
      <c r="C24" s="41"/>
      <c r="D24" s="196"/>
      <c r="E24" s="197"/>
    </row>
    <row r="25" spans="1:5" ht="21.75" customHeight="1">
      <c r="A25" s="201" t="s">
        <v>50</v>
      </c>
      <c r="B25" s="202"/>
      <c r="C25" s="202"/>
      <c r="D25" s="202"/>
      <c r="E25" s="203"/>
    </row>
    <row r="26" spans="1:5" ht="21.75" customHeight="1">
      <c r="A26" s="39"/>
      <c r="B26" s="40"/>
      <c r="C26" s="41"/>
      <c r="D26" s="196"/>
      <c r="E26" s="197"/>
    </row>
    <row r="27" spans="1:5" ht="21.75" customHeight="1">
      <c r="A27" s="39"/>
      <c r="B27" s="40"/>
      <c r="C27" s="41"/>
      <c r="D27" s="196"/>
      <c r="E27" s="197"/>
    </row>
    <row r="28" spans="1:5" ht="21.75" customHeight="1">
      <c r="A28" s="39"/>
      <c r="B28" s="40"/>
      <c r="C28" s="41"/>
      <c r="D28" s="196"/>
      <c r="E28" s="197"/>
    </row>
    <row r="29" spans="1:5" ht="21.75" customHeight="1">
      <c r="A29" s="39"/>
      <c r="B29" s="40"/>
      <c r="C29" s="41"/>
      <c r="D29" s="196"/>
      <c r="E29" s="197"/>
    </row>
    <row r="30" spans="1:5" ht="21.75" customHeight="1">
      <c r="A30" s="201" t="s">
        <v>51</v>
      </c>
      <c r="B30" s="202"/>
      <c r="C30" s="202"/>
      <c r="D30" s="202"/>
      <c r="E30" s="203"/>
    </row>
    <row r="31" spans="1:5" ht="21.75" customHeight="1">
      <c r="A31" s="39"/>
      <c r="B31" s="40"/>
      <c r="C31" s="41"/>
      <c r="D31" s="196"/>
      <c r="E31" s="197"/>
    </row>
    <row r="32" spans="1:5" ht="21.75" customHeight="1">
      <c r="A32" s="39"/>
      <c r="B32" s="40"/>
      <c r="C32" s="41"/>
      <c r="D32" s="196"/>
      <c r="E32" s="197"/>
    </row>
    <row r="33" spans="1:5" ht="21.75" customHeight="1">
      <c r="A33" s="39"/>
      <c r="B33" s="40"/>
      <c r="C33" s="41"/>
      <c r="D33" s="196"/>
      <c r="E33" s="197"/>
    </row>
    <row r="34" spans="1:5" ht="21.75" customHeight="1" thickBot="1">
      <c r="A34" s="39"/>
      <c r="B34" s="40"/>
      <c r="C34" s="41"/>
      <c r="D34" s="196"/>
      <c r="E34" s="197"/>
    </row>
    <row r="35" spans="1:5" ht="21.75" customHeight="1" thickBot="1">
      <c r="A35" s="181" t="s">
        <v>136</v>
      </c>
      <c r="B35" s="182"/>
      <c r="C35" s="183"/>
      <c r="D35" s="199">
        <f>SUM(D5:E34)</f>
        <v>0</v>
      </c>
      <c r="E35" s="200"/>
    </row>
    <row r="36" spans="1:5" ht="65.25" customHeight="1">
      <c r="A36" s="6" t="s">
        <v>11</v>
      </c>
      <c r="B36" s="6"/>
      <c r="C36" s="66"/>
      <c r="D36" s="198"/>
      <c r="E36" s="198"/>
    </row>
    <row r="37" spans="1:5" ht="35.25" customHeight="1">
      <c r="A37" s="6"/>
      <c r="B37" s="6" t="s">
        <v>12</v>
      </c>
      <c r="C37" s="180" t="s">
        <v>34</v>
      </c>
      <c r="D37" s="180"/>
      <c r="E37" s="180"/>
    </row>
    <row r="38" spans="1:5" ht="15.75">
      <c r="A38" s="25"/>
      <c r="B38" s="26"/>
      <c r="C38" s="25"/>
      <c r="D38" s="25"/>
      <c r="E38" s="25"/>
    </row>
  </sheetData>
  <sheetProtection/>
  <mergeCells count="38">
    <mergeCell ref="D23:E23"/>
    <mergeCell ref="A30:E30"/>
    <mergeCell ref="D22:E22"/>
    <mergeCell ref="A20:E20"/>
    <mergeCell ref="D13:E13"/>
    <mergeCell ref="D14:E14"/>
    <mergeCell ref="D26:E26"/>
    <mergeCell ref="D17:E17"/>
    <mergeCell ref="D32:E32"/>
    <mergeCell ref="D31:E31"/>
    <mergeCell ref="A25:E25"/>
    <mergeCell ref="A15:E15"/>
    <mergeCell ref="D24:E24"/>
    <mergeCell ref="B1:E1"/>
    <mergeCell ref="A2:E2"/>
    <mergeCell ref="A3:E3"/>
    <mergeCell ref="D4:E4"/>
    <mergeCell ref="A10:E10"/>
    <mergeCell ref="A35:C35"/>
    <mergeCell ref="D35:E35"/>
    <mergeCell ref="A5:E5"/>
    <mergeCell ref="D16:E16"/>
    <mergeCell ref="D7:E7"/>
    <mergeCell ref="D27:E27"/>
    <mergeCell ref="D28:E28"/>
    <mergeCell ref="D19:E19"/>
    <mergeCell ref="D11:E11"/>
    <mergeCell ref="D6:E6"/>
    <mergeCell ref="D9:E9"/>
    <mergeCell ref="D33:E33"/>
    <mergeCell ref="D34:E34"/>
    <mergeCell ref="D12:E12"/>
    <mergeCell ref="D8:E8"/>
    <mergeCell ref="C37:E37"/>
    <mergeCell ref="D36:E36"/>
    <mergeCell ref="D29:E29"/>
    <mergeCell ref="D21:E21"/>
    <mergeCell ref="D18:E18"/>
  </mergeCells>
  <printOptions horizontalCentered="1"/>
  <pageMargins left="0.3937007874015748" right="0.3937007874015748" top="0.984251968503937" bottom="0.984251968503937" header="0.3937007874015748" footer="0.3937007874015748"/>
  <pageSetup horizontalDpi="600" verticalDpi="600" orientation="portrait" paperSize="9" scale="63" r:id="rId1"/>
  <headerFooter alignWithMargins="0">
    <oddHeader>&amp;R&amp;"Times New Roman,Normál"&amp;12 1/d. melléklet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view="pageBreakPreview" zoomScale="160" zoomScaleSheetLayoutView="160" zoomScalePageLayoutView="0" workbookViewId="0" topLeftCell="A1">
      <selection activeCell="B1" sqref="B1:D1"/>
    </sheetView>
  </sheetViews>
  <sheetFormatPr defaultColWidth="9.140625" defaultRowHeight="12.75"/>
  <cols>
    <col min="1" max="1" width="54.421875" style="11" customWidth="1"/>
    <col min="2" max="2" width="17.00390625" style="11" customWidth="1"/>
    <col min="3" max="3" width="15.8515625" style="11" customWidth="1"/>
    <col min="4" max="4" width="17.140625" style="11" customWidth="1"/>
    <col min="5" max="5" width="13.00390625" style="11" customWidth="1"/>
    <col min="6" max="7" width="9.140625" style="11" customWidth="1"/>
    <col min="8" max="16384" width="9.140625" style="12" customWidth="1"/>
  </cols>
  <sheetData>
    <row r="1" spans="1:4" ht="24" customHeight="1" thickBot="1">
      <c r="A1" s="10" t="s">
        <v>0</v>
      </c>
      <c r="B1" s="215"/>
      <c r="C1" s="215"/>
      <c r="D1" s="216"/>
    </row>
    <row r="2" spans="1:4" ht="16.5" thickBot="1">
      <c r="A2" s="217"/>
      <c r="B2" s="217"/>
      <c r="C2" s="217"/>
      <c r="D2" s="217"/>
    </row>
    <row r="3" spans="1:4" ht="18" customHeight="1">
      <c r="A3" s="218" t="s">
        <v>140</v>
      </c>
      <c r="B3" s="212"/>
      <c r="C3" s="212"/>
      <c r="D3" s="213"/>
    </row>
    <row r="4" spans="1:4" ht="63.75" thickBot="1">
      <c r="A4" s="14" t="s">
        <v>45</v>
      </c>
      <c r="B4" s="15" t="s">
        <v>131</v>
      </c>
      <c r="C4" s="15" t="s">
        <v>133</v>
      </c>
      <c r="D4" s="16" t="s">
        <v>132</v>
      </c>
    </row>
    <row r="5" spans="1:4" ht="15.75">
      <c r="A5" s="84" t="s">
        <v>99</v>
      </c>
      <c r="B5" s="102"/>
      <c r="C5" s="94" t="s">
        <v>96</v>
      </c>
      <c r="D5" s="85"/>
    </row>
    <row r="6" spans="1:4" ht="15.75">
      <c r="A6" s="72" t="s">
        <v>42</v>
      </c>
      <c r="B6" s="97"/>
      <c r="C6" s="95" t="s">
        <v>96</v>
      </c>
      <c r="D6" s="22"/>
    </row>
    <row r="7" spans="1:4" ht="15.75">
      <c r="A7" s="83" t="s">
        <v>43</v>
      </c>
      <c r="B7" s="97"/>
      <c r="C7" s="95" t="s">
        <v>97</v>
      </c>
      <c r="D7" s="22"/>
    </row>
    <row r="8" spans="1:4" ht="15.75">
      <c r="A8" s="72" t="s">
        <v>44</v>
      </c>
      <c r="B8" s="97"/>
      <c r="C8" s="95" t="s">
        <v>97</v>
      </c>
      <c r="D8" s="22"/>
    </row>
    <row r="9" spans="1:4" ht="15.75">
      <c r="A9" s="72" t="s">
        <v>90</v>
      </c>
      <c r="B9" s="97"/>
      <c r="C9" s="95" t="s">
        <v>96</v>
      </c>
      <c r="D9" s="22"/>
    </row>
    <row r="10" spans="1:4" ht="15.75">
      <c r="A10" s="92" t="s">
        <v>148</v>
      </c>
      <c r="B10" s="98"/>
      <c r="C10" s="65" t="s">
        <v>96</v>
      </c>
      <c r="D10" s="77"/>
    </row>
    <row r="11" spans="1:4" ht="15.75">
      <c r="A11" s="92" t="s">
        <v>149</v>
      </c>
      <c r="B11" s="98"/>
      <c r="C11" s="65" t="s">
        <v>96</v>
      </c>
      <c r="D11" s="77"/>
    </row>
    <row r="12" spans="1:4" ht="15.75">
      <c r="A12" s="88" t="s">
        <v>150</v>
      </c>
      <c r="B12" s="99"/>
      <c r="C12" s="65" t="s">
        <v>96</v>
      </c>
      <c r="D12" s="77"/>
    </row>
    <row r="13" spans="1:4" ht="15.75">
      <c r="A13" s="88" t="s">
        <v>151</v>
      </c>
      <c r="B13" s="99"/>
      <c r="C13" s="65" t="s">
        <v>96</v>
      </c>
      <c r="D13" s="77"/>
    </row>
    <row r="14" spans="1:4" ht="15.75">
      <c r="A14" s="88" t="s">
        <v>152</v>
      </c>
      <c r="B14" s="99"/>
      <c r="C14" s="65" t="s">
        <v>96</v>
      </c>
      <c r="D14" s="77"/>
    </row>
    <row r="15" spans="1:4" ht="15.75">
      <c r="A15" s="88" t="s">
        <v>153</v>
      </c>
      <c r="B15" s="99"/>
      <c r="C15" s="65" t="s">
        <v>96</v>
      </c>
      <c r="D15" s="77"/>
    </row>
    <row r="16" spans="1:4" ht="15.75">
      <c r="A16" s="86" t="s">
        <v>154</v>
      </c>
      <c r="B16" s="96"/>
      <c r="C16" s="65" t="s">
        <v>96</v>
      </c>
      <c r="D16" s="77"/>
    </row>
    <row r="17" spans="1:4" ht="15.75">
      <c r="A17" s="72" t="s">
        <v>134</v>
      </c>
      <c r="B17" s="97"/>
      <c r="C17" s="65" t="s">
        <v>96</v>
      </c>
      <c r="D17" s="77"/>
    </row>
    <row r="18" spans="1:4" ht="15.75">
      <c r="A18" s="72" t="s">
        <v>52</v>
      </c>
      <c r="B18" s="97"/>
      <c r="C18" s="65" t="s">
        <v>96</v>
      </c>
      <c r="D18" s="77"/>
    </row>
    <row r="19" spans="1:4" ht="15.75">
      <c r="A19" s="76" t="s">
        <v>71</v>
      </c>
      <c r="B19" s="96"/>
      <c r="C19" s="65" t="s">
        <v>97</v>
      </c>
      <c r="D19" s="77"/>
    </row>
    <row r="20" spans="1:4" ht="15.75">
      <c r="A20" s="76" t="s">
        <v>74</v>
      </c>
      <c r="B20" s="96"/>
      <c r="C20" s="65" t="s">
        <v>97</v>
      </c>
      <c r="D20" s="77"/>
    </row>
    <row r="21" spans="1:4" ht="31.5">
      <c r="A21" s="72" t="s">
        <v>155</v>
      </c>
      <c r="B21" s="97"/>
      <c r="C21" s="65" t="s">
        <v>96</v>
      </c>
      <c r="D21" s="77"/>
    </row>
    <row r="22" spans="1:4" ht="31.5">
      <c r="A22" s="72" t="s">
        <v>135</v>
      </c>
      <c r="B22" s="97"/>
      <c r="C22" s="65" t="s">
        <v>96</v>
      </c>
      <c r="D22" s="77"/>
    </row>
    <row r="23" spans="1:4" ht="15.75">
      <c r="A23" s="72" t="s">
        <v>72</v>
      </c>
      <c r="B23" s="97"/>
      <c r="C23" s="65" t="s">
        <v>97</v>
      </c>
      <c r="D23" s="77"/>
    </row>
    <row r="24" spans="1:4" ht="15.75">
      <c r="A24" s="72" t="s">
        <v>73</v>
      </c>
      <c r="B24" s="97"/>
      <c r="C24" s="65" t="s">
        <v>97</v>
      </c>
      <c r="D24" s="77"/>
    </row>
    <row r="25" spans="1:4" ht="15.75">
      <c r="A25" s="72" t="s">
        <v>156</v>
      </c>
      <c r="B25" s="97"/>
      <c r="C25" s="65" t="s">
        <v>96</v>
      </c>
      <c r="D25" s="77"/>
    </row>
    <row r="26" spans="1:4" ht="15.75">
      <c r="A26" s="76" t="s">
        <v>157</v>
      </c>
      <c r="B26" s="96"/>
      <c r="C26" s="65" t="s">
        <v>96</v>
      </c>
      <c r="D26" s="77"/>
    </row>
    <row r="27" spans="1:4" ht="15.75">
      <c r="A27" s="76" t="s">
        <v>158</v>
      </c>
      <c r="B27" s="96"/>
      <c r="C27" s="65" t="s">
        <v>96</v>
      </c>
      <c r="D27" s="77"/>
    </row>
    <row r="28" spans="1:4" ht="15.75">
      <c r="A28" s="76" t="s">
        <v>168</v>
      </c>
      <c r="B28" s="96"/>
      <c r="C28" s="65" t="s">
        <v>96</v>
      </c>
      <c r="D28" s="77"/>
    </row>
    <row r="29" spans="1:4" ht="15.75">
      <c r="A29" s="76" t="s">
        <v>169</v>
      </c>
      <c r="B29" s="96"/>
      <c r="C29" s="65" t="s">
        <v>96</v>
      </c>
      <c r="D29" s="77"/>
    </row>
    <row r="30" spans="1:4" ht="15.75">
      <c r="A30" s="72" t="s">
        <v>159</v>
      </c>
      <c r="B30" s="97"/>
      <c r="C30" s="65" t="s">
        <v>96</v>
      </c>
      <c r="D30" s="77"/>
    </row>
    <row r="31" spans="1:4" ht="15.75">
      <c r="A31" s="72" t="s">
        <v>160</v>
      </c>
      <c r="B31" s="97"/>
      <c r="C31" s="65" t="s">
        <v>96</v>
      </c>
      <c r="D31" s="77"/>
    </row>
    <row r="32" spans="1:4" ht="15.75">
      <c r="A32" s="76" t="s">
        <v>114</v>
      </c>
      <c r="B32" s="96"/>
      <c r="C32" s="65" t="s">
        <v>96</v>
      </c>
      <c r="D32" s="77"/>
    </row>
    <row r="33" spans="1:4" ht="15.75">
      <c r="A33" s="76" t="s">
        <v>115</v>
      </c>
      <c r="B33" s="96"/>
      <c r="C33" s="65" t="s">
        <v>96</v>
      </c>
      <c r="D33" s="77"/>
    </row>
    <row r="34" spans="1:4" ht="15.75">
      <c r="A34" s="76" t="s">
        <v>116</v>
      </c>
      <c r="B34" s="96"/>
      <c r="C34" s="65" t="s">
        <v>96</v>
      </c>
      <c r="D34" s="77"/>
    </row>
    <row r="35" spans="1:4" ht="15.75">
      <c r="A35" s="76" t="s">
        <v>161</v>
      </c>
      <c r="B35" s="96"/>
      <c r="C35" s="65" t="s">
        <v>96</v>
      </c>
      <c r="D35" s="77"/>
    </row>
    <row r="36" spans="1:4" ht="15.75">
      <c r="A36" s="76" t="s">
        <v>117</v>
      </c>
      <c r="B36" s="96"/>
      <c r="C36" s="65" t="s">
        <v>96</v>
      </c>
      <c r="D36" s="77"/>
    </row>
    <row r="37" spans="1:4" ht="15.75">
      <c r="A37" s="76" t="s">
        <v>118</v>
      </c>
      <c r="B37" s="96"/>
      <c r="C37" s="65" t="s">
        <v>96</v>
      </c>
      <c r="D37" s="77"/>
    </row>
    <row r="38" spans="1:4" ht="15.75">
      <c r="A38" s="72" t="s">
        <v>119</v>
      </c>
      <c r="B38" s="97"/>
      <c r="C38" s="65" t="s">
        <v>96</v>
      </c>
      <c r="D38" s="77"/>
    </row>
    <row r="39" spans="1:4" ht="15.75">
      <c r="A39" s="72" t="s">
        <v>120</v>
      </c>
      <c r="B39" s="97"/>
      <c r="C39" s="65" t="s">
        <v>96</v>
      </c>
      <c r="D39" s="77"/>
    </row>
    <row r="40" spans="1:4" ht="15.75">
      <c r="A40" s="72" t="s">
        <v>121</v>
      </c>
      <c r="B40" s="97"/>
      <c r="C40" s="65" t="s">
        <v>96</v>
      </c>
      <c r="D40" s="77"/>
    </row>
    <row r="41" spans="1:4" ht="15.75">
      <c r="A41" s="72" t="s">
        <v>162</v>
      </c>
      <c r="B41" s="97"/>
      <c r="C41" s="65" t="s">
        <v>96</v>
      </c>
      <c r="D41" s="77"/>
    </row>
    <row r="42" spans="1:4" ht="34.5">
      <c r="A42" s="72" t="s">
        <v>170</v>
      </c>
      <c r="B42" s="97"/>
      <c r="C42" s="65" t="s">
        <v>96</v>
      </c>
      <c r="D42" s="77"/>
    </row>
    <row r="43" spans="1:4" ht="18.75">
      <c r="A43" s="72" t="s">
        <v>171</v>
      </c>
      <c r="B43" s="97"/>
      <c r="C43" s="65" t="s">
        <v>96</v>
      </c>
      <c r="D43" s="77"/>
    </row>
    <row r="44" spans="1:4" ht="34.5">
      <c r="A44" s="72" t="s">
        <v>172</v>
      </c>
      <c r="B44" s="97"/>
      <c r="C44" s="65" t="s">
        <v>96</v>
      </c>
      <c r="D44" s="77"/>
    </row>
    <row r="45" spans="1:4" ht="37.5">
      <c r="A45" s="72" t="s">
        <v>173</v>
      </c>
      <c r="B45" s="97"/>
      <c r="C45" s="65" t="s">
        <v>96</v>
      </c>
      <c r="D45" s="77"/>
    </row>
    <row r="46" spans="1:4" ht="15.75">
      <c r="A46" s="72" t="s">
        <v>53</v>
      </c>
      <c r="B46" s="97"/>
      <c r="C46" s="65" t="s">
        <v>96</v>
      </c>
      <c r="D46" s="77"/>
    </row>
    <row r="47" spans="1:4" ht="15.75">
      <c r="A47" s="72" t="s">
        <v>54</v>
      </c>
      <c r="B47" s="97"/>
      <c r="C47" s="65" t="s">
        <v>96</v>
      </c>
      <c r="D47" s="77"/>
    </row>
    <row r="48" spans="1:4" ht="15.75">
      <c r="A48" s="72" t="s">
        <v>55</v>
      </c>
      <c r="B48" s="97"/>
      <c r="C48" s="65" t="s">
        <v>96</v>
      </c>
      <c r="D48" s="77"/>
    </row>
    <row r="49" spans="1:4" ht="15.75">
      <c r="A49" s="72" t="s">
        <v>56</v>
      </c>
      <c r="B49" s="97"/>
      <c r="C49" s="65" t="s">
        <v>96</v>
      </c>
      <c r="D49" s="77"/>
    </row>
    <row r="50" spans="1:4" ht="15.75">
      <c r="A50" s="72" t="s">
        <v>108</v>
      </c>
      <c r="B50" s="97"/>
      <c r="C50" s="65" t="s">
        <v>96</v>
      </c>
      <c r="D50" s="77"/>
    </row>
    <row r="51" spans="1:4" ht="15.75">
      <c r="A51" s="72" t="s">
        <v>109</v>
      </c>
      <c r="B51" s="97"/>
      <c r="C51" s="65" t="s">
        <v>96</v>
      </c>
      <c r="D51" s="77"/>
    </row>
    <row r="52" spans="1:4" ht="15.75">
      <c r="A52" s="72" t="s">
        <v>57</v>
      </c>
      <c r="B52" s="97"/>
      <c r="C52" s="65" t="s">
        <v>96</v>
      </c>
      <c r="D52" s="77"/>
    </row>
    <row r="53" spans="1:4" ht="15.75">
      <c r="A53" s="72" t="s">
        <v>75</v>
      </c>
      <c r="B53" s="97"/>
      <c r="C53" s="65" t="s">
        <v>96</v>
      </c>
      <c r="D53" s="77"/>
    </row>
    <row r="54" spans="1:4" ht="15.75">
      <c r="A54" s="72" t="s">
        <v>78</v>
      </c>
      <c r="B54" s="97"/>
      <c r="C54" s="65" t="s">
        <v>96</v>
      </c>
      <c r="D54" s="77"/>
    </row>
    <row r="55" spans="1:4" ht="15.75">
      <c r="A55" s="72" t="s">
        <v>76</v>
      </c>
      <c r="B55" s="97"/>
      <c r="C55" s="65" t="s">
        <v>96</v>
      </c>
      <c r="D55" s="77"/>
    </row>
    <row r="56" spans="1:4" ht="15.75">
      <c r="A56" s="72" t="s">
        <v>77</v>
      </c>
      <c r="B56" s="97"/>
      <c r="C56" s="65" t="s">
        <v>96</v>
      </c>
      <c r="D56" s="77"/>
    </row>
    <row r="57" spans="1:4" ht="15.75">
      <c r="A57" s="72" t="s">
        <v>110</v>
      </c>
      <c r="B57" s="97"/>
      <c r="C57" s="65" t="s">
        <v>96</v>
      </c>
      <c r="D57" s="77"/>
    </row>
    <row r="58" spans="1:4" ht="15.75">
      <c r="A58" s="72" t="s">
        <v>111</v>
      </c>
      <c r="B58" s="97"/>
      <c r="C58" s="65" t="s">
        <v>96</v>
      </c>
      <c r="D58" s="77"/>
    </row>
    <row r="59" spans="1:4" ht="15.75">
      <c r="A59" s="72" t="s">
        <v>58</v>
      </c>
      <c r="B59" s="97"/>
      <c r="C59" s="65" t="s">
        <v>96</v>
      </c>
      <c r="D59" s="77"/>
    </row>
    <row r="60" spans="1:4" ht="15.75">
      <c r="A60" s="72" t="s">
        <v>59</v>
      </c>
      <c r="B60" s="97"/>
      <c r="C60" s="65" t="s">
        <v>96</v>
      </c>
      <c r="D60" s="77"/>
    </row>
    <row r="61" spans="1:4" ht="15.75">
      <c r="A61" s="72" t="s">
        <v>79</v>
      </c>
      <c r="B61" s="97"/>
      <c r="C61" s="65" t="s">
        <v>96</v>
      </c>
      <c r="D61" s="77"/>
    </row>
    <row r="62" spans="1:4" ht="15.75">
      <c r="A62" s="72" t="s">
        <v>80</v>
      </c>
      <c r="B62" s="97"/>
      <c r="C62" s="65" t="s">
        <v>96</v>
      </c>
      <c r="D62" s="77"/>
    </row>
    <row r="63" spans="1:4" ht="15.75">
      <c r="A63" s="92" t="s">
        <v>81</v>
      </c>
      <c r="B63" s="98"/>
      <c r="C63" s="65" t="s">
        <v>96</v>
      </c>
      <c r="D63" s="77"/>
    </row>
    <row r="64" spans="1:4" ht="15.75">
      <c r="A64" s="72" t="s">
        <v>60</v>
      </c>
      <c r="B64" s="97"/>
      <c r="C64" s="65" t="s">
        <v>96</v>
      </c>
      <c r="D64" s="77"/>
    </row>
    <row r="65" spans="1:4" ht="15.75">
      <c r="A65" s="72" t="s">
        <v>61</v>
      </c>
      <c r="B65" s="97"/>
      <c r="C65" s="65" t="s">
        <v>96</v>
      </c>
      <c r="D65" s="77"/>
    </row>
    <row r="66" spans="1:4" ht="15.75">
      <c r="A66" s="72" t="s">
        <v>62</v>
      </c>
      <c r="B66" s="97"/>
      <c r="C66" s="65" t="s">
        <v>96</v>
      </c>
      <c r="D66" s="77"/>
    </row>
    <row r="67" spans="1:4" ht="15.75">
      <c r="A67" s="72" t="s">
        <v>82</v>
      </c>
      <c r="B67" s="97"/>
      <c r="C67" s="65" t="s">
        <v>96</v>
      </c>
      <c r="D67" s="77"/>
    </row>
    <row r="68" spans="1:4" ht="15.75">
      <c r="A68" s="72" t="s">
        <v>83</v>
      </c>
      <c r="B68" s="97"/>
      <c r="C68" s="65" t="s">
        <v>96</v>
      </c>
      <c r="D68" s="77"/>
    </row>
    <row r="69" spans="1:4" ht="15.75">
      <c r="A69" s="72" t="s">
        <v>84</v>
      </c>
      <c r="B69" s="97"/>
      <c r="C69" s="65" t="s">
        <v>98</v>
      </c>
      <c r="D69" s="77"/>
    </row>
    <row r="70" spans="1:4" ht="15.75">
      <c r="A70" s="72" t="s">
        <v>85</v>
      </c>
      <c r="B70" s="97"/>
      <c r="C70" s="65" t="s">
        <v>96</v>
      </c>
      <c r="D70" s="77"/>
    </row>
    <row r="71" spans="1:4" ht="15.75">
      <c r="A71" s="72" t="s">
        <v>86</v>
      </c>
      <c r="B71" s="97"/>
      <c r="C71" s="65" t="s">
        <v>96</v>
      </c>
      <c r="D71" s="77"/>
    </row>
    <row r="72" spans="1:4" ht="15.75">
      <c r="A72" s="72" t="s">
        <v>87</v>
      </c>
      <c r="B72" s="97"/>
      <c r="C72" s="65" t="s">
        <v>98</v>
      </c>
      <c r="D72" s="77"/>
    </row>
    <row r="73" spans="1:4" ht="15.75">
      <c r="A73" s="72" t="s">
        <v>122</v>
      </c>
      <c r="B73" s="97"/>
      <c r="C73" s="65" t="s">
        <v>96</v>
      </c>
      <c r="D73" s="77"/>
    </row>
    <row r="74" spans="1:4" ht="15.75">
      <c r="A74" s="72" t="s">
        <v>123</v>
      </c>
      <c r="B74" s="97"/>
      <c r="C74" s="65" t="s">
        <v>96</v>
      </c>
      <c r="D74" s="77"/>
    </row>
    <row r="75" spans="1:4" ht="15.75">
      <c r="A75" s="93" t="s">
        <v>163</v>
      </c>
      <c r="B75" s="100"/>
      <c r="C75" s="65" t="s">
        <v>96</v>
      </c>
      <c r="D75" s="77"/>
    </row>
    <row r="76" spans="1:4" ht="15.75">
      <c r="A76" s="93" t="s">
        <v>124</v>
      </c>
      <c r="B76" s="100"/>
      <c r="C76" s="65" t="s">
        <v>96</v>
      </c>
      <c r="D76" s="77"/>
    </row>
    <row r="77" spans="1:4" ht="31.5">
      <c r="A77" s="75" t="s">
        <v>125</v>
      </c>
      <c r="B77" s="101"/>
      <c r="C77" s="65" t="s">
        <v>96</v>
      </c>
      <c r="D77" s="77"/>
    </row>
    <row r="78" spans="1:4" ht="15.75">
      <c r="A78" s="75" t="s">
        <v>88</v>
      </c>
      <c r="B78" s="101"/>
      <c r="C78" s="65" t="s">
        <v>96</v>
      </c>
      <c r="D78" s="77"/>
    </row>
    <row r="79" spans="1:4" ht="15.75">
      <c r="A79" s="72" t="s">
        <v>89</v>
      </c>
      <c r="B79" s="97"/>
      <c r="C79" s="65" t="s">
        <v>96</v>
      </c>
      <c r="D79" s="77"/>
    </row>
    <row r="80" spans="1:4" ht="15.75">
      <c r="A80" s="221" t="s">
        <v>141</v>
      </c>
      <c r="B80" s="222"/>
      <c r="C80" s="222"/>
      <c r="D80" s="223"/>
    </row>
    <row r="81" spans="1:4" ht="15.75">
      <c r="A81" s="30"/>
      <c r="B81" s="44"/>
      <c r="C81" s="81"/>
      <c r="D81" s="77"/>
    </row>
    <row r="82" spans="1:4" ht="15.75">
      <c r="A82" s="30"/>
      <c r="B82" s="44"/>
      <c r="C82" s="81"/>
      <c r="D82" s="77"/>
    </row>
    <row r="83" spans="1:4" ht="15.75">
      <c r="A83" s="30"/>
      <c r="B83" s="44"/>
      <c r="C83" s="81"/>
      <c r="D83" s="77"/>
    </row>
    <row r="84" spans="1:4" ht="15.75">
      <c r="A84" s="30"/>
      <c r="B84" s="44"/>
      <c r="C84" s="81"/>
      <c r="D84" s="77"/>
    </row>
    <row r="85" spans="1:4" ht="15.75">
      <c r="A85" s="30"/>
      <c r="B85" s="44"/>
      <c r="C85" s="81"/>
      <c r="D85" s="77"/>
    </row>
    <row r="86" spans="1:4" ht="15.75">
      <c r="A86" s="30"/>
      <c r="B86" s="44"/>
      <c r="C86" s="81"/>
      <c r="D86" s="77"/>
    </row>
    <row r="87" spans="1:4" ht="15.75">
      <c r="A87" s="30"/>
      <c r="B87" s="44"/>
      <c r="C87" s="81"/>
      <c r="D87" s="77"/>
    </row>
    <row r="88" spans="1:4" ht="15.75">
      <c r="A88" s="30"/>
      <c r="B88" s="44"/>
      <c r="C88" s="81"/>
      <c r="D88" s="77"/>
    </row>
    <row r="89" spans="1:4" ht="15.75">
      <c r="A89" s="30"/>
      <c r="B89" s="44"/>
      <c r="C89" s="81"/>
      <c r="D89" s="77"/>
    </row>
    <row r="90" spans="1:4" ht="15.75">
      <c r="A90" s="30"/>
      <c r="B90" s="44"/>
      <c r="C90" s="81"/>
      <c r="D90" s="77"/>
    </row>
    <row r="91" spans="1:4" ht="15.75">
      <c r="A91" s="30"/>
      <c r="B91" s="44"/>
      <c r="C91" s="81"/>
      <c r="D91" s="77"/>
    </row>
    <row r="92" spans="1:4" ht="16.5" thickBot="1">
      <c r="A92" s="78"/>
      <c r="B92" s="79"/>
      <c r="C92" s="82"/>
      <c r="D92" s="80"/>
    </row>
    <row r="93" spans="1:4" ht="42" customHeight="1" thickBot="1">
      <c r="A93" s="219" t="s">
        <v>146</v>
      </c>
      <c r="B93" s="220"/>
      <c r="C93" s="220"/>
      <c r="D93" s="24">
        <f>SUM(D5:D92)</f>
        <v>0</v>
      </c>
    </row>
    <row r="94" spans="1:4" ht="80.25" customHeight="1">
      <c r="A94" s="32" t="s">
        <v>11</v>
      </c>
      <c r="B94" s="6"/>
      <c r="C94" s="198"/>
      <c r="D94" s="198"/>
    </row>
    <row r="95" spans="1:4" ht="58.5" customHeight="1">
      <c r="A95" s="12"/>
      <c r="B95" s="6" t="s">
        <v>12</v>
      </c>
      <c r="C95" s="180" t="s">
        <v>34</v>
      </c>
      <c r="D95" s="180"/>
    </row>
    <row r="96" spans="1:4" ht="15.75">
      <c r="A96" s="12"/>
      <c r="B96" s="12"/>
      <c r="C96" s="12"/>
      <c r="D96" s="12"/>
    </row>
    <row r="97" spans="1:4" ht="15.75">
      <c r="A97" s="12"/>
      <c r="B97" s="12"/>
      <c r="C97" s="12"/>
      <c r="D97" s="12"/>
    </row>
    <row r="98" spans="1:4" ht="15.75">
      <c r="A98" s="12"/>
      <c r="B98" s="12"/>
      <c r="C98" s="12"/>
      <c r="D98" s="12"/>
    </row>
    <row r="99" spans="1:4" ht="15.75">
      <c r="A99" s="12"/>
      <c r="B99" s="12"/>
      <c r="C99" s="12"/>
      <c r="D99" s="12"/>
    </row>
    <row r="100" spans="1:4" ht="15.75">
      <c r="A100" s="12"/>
      <c r="B100" s="12"/>
      <c r="C100" s="12"/>
      <c r="D100" s="12"/>
    </row>
    <row r="101" spans="1:4" ht="15.75">
      <c r="A101" s="12"/>
      <c r="B101" s="12"/>
      <c r="C101" s="12"/>
      <c r="D101" s="12"/>
    </row>
    <row r="102" spans="1:4" ht="15.75">
      <c r="A102" s="12"/>
      <c r="B102" s="12"/>
      <c r="C102" s="12"/>
      <c r="D102" s="12"/>
    </row>
    <row r="103" spans="1:4" ht="15.75">
      <c r="A103" s="12"/>
      <c r="B103" s="12"/>
      <c r="C103" s="12"/>
      <c r="D103" s="12"/>
    </row>
    <row r="104" spans="1:4" ht="15.75">
      <c r="A104" s="12"/>
      <c r="B104" s="12"/>
      <c r="C104" s="12"/>
      <c r="D104" s="12"/>
    </row>
    <row r="105" spans="1:4" ht="15.75">
      <c r="A105" s="12"/>
      <c r="B105" s="12"/>
      <c r="C105" s="12"/>
      <c r="D105" s="12"/>
    </row>
    <row r="106" spans="1:4" ht="15.75">
      <c r="A106" s="12"/>
      <c r="B106" s="12"/>
      <c r="C106" s="12"/>
      <c r="D106" s="12"/>
    </row>
    <row r="107" spans="1:4" ht="15.75">
      <c r="A107" s="12"/>
      <c r="B107" s="12"/>
      <c r="C107" s="12"/>
      <c r="D107" s="12"/>
    </row>
    <row r="108" spans="1:4" ht="15.75">
      <c r="A108" s="12"/>
      <c r="B108" s="12"/>
      <c r="C108" s="12"/>
      <c r="D108" s="12"/>
    </row>
    <row r="109" spans="1:4" ht="15.75">
      <c r="A109" s="12"/>
      <c r="B109" s="12"/>
      <c r="C109" s="12"/>
      <c r="D109" s="12"/>
    </row>
    <row r="110" spans="1:4" ht="15.75">
      <c r="A110" s="12"/>
      <c r="B110" s="12"/>
      <c r="C110" s="12"/>
      <c r="D110" s="12"/>
    </row>
    <row r="111" spans="1:4" ht="15.75">
      <c r="A111" s="12"/>
      <c r="B111" s="12"/>
      <c r="C111" s="12"/>
      <c r="D111" s="12"/>
    </row>
    <row r="112" spans="1:4" ht="15.75">
      <c r="A112" s="12"/>
      <c r="B112" s="12"/>
      <c r="C112" s="12"/>
      <c r="D112" s="12"/>
    </row>
    <row r="113" spans="1:4" ht="15.75">
      <c r="A113" s="12"/>
      <c r="B113" s="12"/>
      <c r="C113" s="12"/>
      <c r="D113" s="12"/>
    </row>
  </sheetData>
  <sheetProtection/>
  <mergeCells count="7">
    <mergeCell ref="C95:D95"/>
    <mergeCell ref="B1:D1"/>
    <mergeCell ref="A2:D2"/>
    <mergeCell ref="A3:D3"/>
    <mergeCell ref="A93:C93"/>
    <mergeCell ref="C94:D94"/>
    <mergeCell ref="A80:D80"/>
  </mergeCells>
  <printOptions horizontalCentered="1"/>
  <pageMargins left="0.3937007874015748" right="0.3937007874015748" top="0.984251968503937" bottom="0.984251968503937" header="0.3937007874015748" footer="0.3937007874015748"/>
  <pageSetup fitToHeight="2" fitToWidth="1" horizontalDpi="600" verticalDpi="600" orientation="portrait" paperSize="9" scale="78" r:id="rId1"/>
  <headerFooter alignWithMargins="0">
    <oddHeader>&amp;R&amp;"Times New Roman,Normál"&amp;12 1/e. melléklet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="60" zoomScaleNormal="70" zoomScalePageLayoutView="0" workbookViewId="0" topLeftCell="A1">
      <selection activeCell="B1" sqref="B1:E1"/>
    </sheetView>
  </sheetViews>
  <sheetFormatPr defaultColWidth="9.140625" defaultRowHeight="12.75"/>
  <cols>
    <col min="1" max="1" width="39.00390625" style="11" customWidth="1"/>
    <col min="2" max="2" width="36.8515625" style="11" customWidth="1"/>
    <col min="3" max="3" width="16.8515625" style="11" bestFit="1" customWidth="1"/>
    <col min="4" max="4" width="9.57421875" style="11" customWidth="1"/>
    <col min="5" max="5" width="8.421875" style="1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57" t="s">
        <v>0</v>
      </c>
      <c r="B1" s="206"/>
      <c r="C1" s="207"/>
      <c r="D1" s="207"/>
      <c r="E1" s="208"/>
    </row>
    <row r="2" spans="1:5" ht="16.5" thickBot="1">
      <c r="A2" s="209"/>
      <c r="B2" s="209"/>
      <c r="C2" s="209"/>
      <c r="D2" s="209"/>
      <c r="E2" s="209"/>
    </row>
    <row r="3" spans="1:5" s="11" customFormat="1" ht="21.75" customHeight="1">
      <c r="A3" s="210" t="s">
        <v>130</v>
      </c>
      <c r="B3" s="211"/>
      <c r="C3" s="212"/>
      <c r="D3" s="212"/>
      <c r="E3" s="213"/>
    </row>
    <row r="4" spans="1:5" s="11" customFormat="1" ht="56.25" customHeight="1">
      <c r="A4" s="33" t="s">
        <v>40</v>
      </c>
      <c r="B4" s="17" t="s">
        <v>41</v>
      </c>
      <c r="C4" s="13" t="s">
        <v>39</v>
      </c>
      <c r="D4" s="191" t="s">
        <v>13</v>
      </c>
      <c r="E4" s="214"/>
    </row>
    <row r="5" spans="1:5" s="11" customFormat="1" ht="21.75" customHeight="1">
      <c r="A5" s="39"/>
      <c r="B5" s="40"/>
      <c r="C5" s="41"/>
      <c r="D5" s="204"/>
      <c r="E5" s="205"/>
    </row>
    <row r="6" spans="1:5" s="11" customFormat="1" ht="21.75" customHeight="1">
      <c r="A6" s="39"/>
      <c r="B6" s="40"/>
      <c r="C6" s="41"/>
      <c r="D6" s="204"/>
      <c r="E6" s="205"/>
    </row>
    <row r="7" spans="1:5" s="11" customFormat="1" ht="21.75" customHeight="1">
      <c r="A7" s="39"/>
      <c r="B7" s="40"/>
      <c r="C7" s="41"/>
      <c r="D7" s="204"/>
      <c r="E7" s="205"/>
    </row>
    <row r="8" spans="1:5" s="11" customFormat="1" ht="21.75" customHeight="1">
      <c r="A8" s="39"/>
      <c r="B8" s="40"/>
      <c r="C8" s="41"/>
      <c r="D8" s="204"/>
      <c r="E8" s="205"/>
    </row>
    <row r="9" spans="1:5" s="11" customFormat="1" ht="21.75" customHeight="1">
      <c r="A9" s="39"/>
      <c r="B9" s="40"/>
      <c r="C9" s="41"/>
      <c r="D9" s="204"/>
      <c r="E9" s="205"/>
    </row>
    <row r="10" spans="1:5" s="11" customFormat="1" ht="21.75" customHeight="1">
      <c r="A10" s="39"/>
      <c r="B10" s="40"/>
      <c r="C10" s="41"/>
      <c r="D10" s="204"/>
      <c r="E10" s="205"/>
    </row>
    <row r="11" spans="1:5" s="11" customFormat="1" ht="21.75" customHeight="1">
      <c r="A11" s="39"/>
      <c r="B11" s="40"/>
      <c r="C11" s="41"/>
      <c r="D11" s="204"/>
      <c r="E11" s="205"/>
    </row>
    <row r="12" spans="1:5" s="11" customFormat="1" ht="21.75" customHeight="1">
      <c r="A12" s="39"/>
      <c r="B12" s="40"/>
      <c r="C12" s="41"/>
      <c r="D12" s="204"/>
      <c r="E12" s="205"/>
    </row>
    <row r="13" spans="1:5" s="11" customFormat="1" ht="21.75" customHeight="1">
      <c r="A13" s="39"/>
      <c r="B13" s="40"/>
      <c r="C13" s="41"/>
      <c r="D13" s="204"/>
      <c r="E13" s="205"/>
    </row>
    <row r="14" spans="1:5" s="11" customFormat="1" ht="21.75" customHeight="1">
      <c r="A14" s="39"/>
      <c r="B14" s="40"/>
      <c r="C14" s="41"/>
      <c r="D14" s="204"/>
      <c r="E14" s="205"/>
    </row>
    <row r="15" spans="1:5" s="11" customFormat="1" ht="21.75" customHeight="1">
      <c r="A15" s="39"/>
      <c r="B15" s="40"/>
      <c r="C15" s="41"/>
      <c r="D15" s="204"/>
      <c r="E15" s="205"/>
    </row>
    <row r="16" spans="1:5" s="11" customFormat="1" ht="21.75" customHeight="1">
      <c r="A16" s="39"/>
      <c r="B16" s="40"/>
      <c r="C16" s="41"/>
      <c r="D16" s="204"/>
      <c r="E16" s="205"/>
    </row>
    <row r="17" spans="1:5" s="11" customFormat="1" ht="21.75" customHeight="1">
      <c r="A17" s="39"/>
      <c r="B17" s="40"/>
      <c r="C17" s="41"/>
      <c r="D17" s="204"/>
      <c r="E17" s="205"/>
    </row>
    <row r="18" spans="1:5" s="11" customFormat="1" ht="21.75" customHeight="1">
      <c r="A18" s="39"/>
      <c r="B18" s="40"/>
      <c r="C18" s="41"/>
      <c r="D18" s="204"/>
      <c r="E18" s="205"/>
    </row>
    <row r="19" spans="1:5" s="11" customFormat="1" ht="21.75" customHeight="1" thickBot="1">
      <c r="A19" s="42"/>
      <c r="B19" s="43"/>
      <c r="C19" s="41"/>
      <c r="D19" s="204"/>
      <c r="E19" s="205"/>
    </row>
    <row r="20" spans="1:5" s="11" customFormat="1" ht="21.75" customHeight="1" thickBot="1">
      <c r="A20" s="181" t="s">
        <v>63</v>
      </c>
      <c r="B20" s="182"/>
      <c r="C20" s="183"/>
      <c r="D20" s="199">
        <f>SUM(D5:E19)</f>
        <v>0</v>
      </c>
      <c r="E20" s="200"/>
    </row>
    <row r="21" spans="1:5" s="11" customFormat="1" ht="76.5" customHeight="1">
      <c r="A21" s="4" t="s">
        <v>11</v>
      </c>
      <c r="B21" s="4"/>
      <c r="C21" s="63"/>
      <c r="D21" s="224"/>
      <c r="E21" s="224"/>
    </row>
    <row r="22" spans="1:5" s="11" customFormat="1" ht="57.75" customHeight="1">
      <c r="A22" s="6"/>
      <c r="B22" s="6" t="s">
        <v>12</v>
      </c>
      <c r="C22" s="180" t="s">
        <v>34</v>
      </c>
      <c r="D22" s="180"/>
      <c r="E22" s="180"/>
    </row>
    <row r="23" spans="1:5" s="11" customFormat="1" ht="15.75">
      <c r="A23" s="25"/>
      <c r="B23" s="26"/>
      <c r="C23" s="25"/>
      <c r="D23" s="25"/>
      <c r="E23" s="25"/>
    </row>
  </sheetData>
  <sheetProtection/>
  <mergeCells count="23">
    <mergeCell ref="D13:E13"/>
    <mergeCell ref="D14:E14"/>
    <mergeCell ref="D7:E7"/>
    <mergeCell ref="D8:E8"/>
    <mergeCell ref="D9:E9"/>
    <mergeCell ref="D10:E10"/>
    <mergeCell ref="D11:E11"/>
    <mergeCell ref="D12:E12"/>
    <mergeCell ref="B1:E1"/>
    <mergeCell ref="A2:E2"/>
    <mergeCell ref="A3:E3"/>
    <mergeCell ref="D4:E4"/>
    <mergeCell ref="D5:E5"/>
    <mergeCell ref="D6:E6"/>
    <mergeCell ref="D21:E21"/>
    <mergeCell ref="C22:E22"/>
    <mergeCell ref="D15:E15"/>
    <mergeCell ref="D16:E16"/>
    <mergeCell ref="D17:E17"/>
    <mergeCell ref="D18:E18"/>
    <mergeCell ref="D19:E19"/>
    <mergeCell ref="A20:C20"/>
    <mergeCell ref="D20:E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  <headerFooter>
    <oddHeader>&amp;R1/f. melléklet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70" zoomScaleSheetLayoutView="70" zoomScalePageLayoutView="0" workbookViewId="0" topLeftCell="A1">
      <selection activeCell="B1" sqref="B1:E1"/>
    </sheetView>
  </sheetViews>
  <sheetFormatPr defaultColWidth="9.140625" defaultRowHeight="12.75"/>
  <cols>
    <col min="1" max="1" width="46.7109375" style="11" customWidth="1"/>
    <col min="2" max="2" width="11.140625" style="11" customWidth="1"/>
    <col min="3" max="3" width="16.8515625" style="11" bestFit="1" customWidth="1"/>
    <col min="4" max="4" width="12.421875" style="11" customWidth="1"/>
    <col min="5" max="5" width="15.421875" style="11" bestFit="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57" t="s">
        <v>0</v>
      </c>
      <c r="B1" s="206"/>
      <c r="C1" s="207"/>
      <c r="D1" s="207"/>
      <c r="E1" s="208"/>
    </row>
    <row r="2" spans="1:5" ht="16.5" thickBot="1">
      <c r="A2" s="209"/>
      <c r="B2" s="209"/>
      <c r="C2" s="209"/>
      <c r="D2" s="209"/>
      <c r="E2" s="209"/>
    </row>
    <row r="3" spans="1:5" s="11" customFormat="1" ht="21.75" customHeight="1">
      <c r="A3" s="210" t="s">
        <v>129</v>
      </c>
      <c r="B3" s="211"/>
      <c r="C3" s="212"/>
      <c r="D3" s="212"/>
      <c r="E3" s="213"/>
    </row>
    <row r="4" spans="1:5" s="11" customFormat="1" ht="36.75" customHeight="1">
      <c r="A4" s="33" t="s">
        <v>24</v>
      </c>
      <c r="B4" s="17" t="s">
        <v>37</v>
      </c>
      <c r="C4" s="13" t="s">
        <v>26</v>
      </c>
      <c r="D4" s="191" t="s">
        <v>13</v>
      </c>
      <c r="E4" s="214"/>
    </row>
    <row r="5" spans="1:5" s="11" customFormat="1" ht="21.75" customHeight="1">
      <c r="A5" s="39"/>
      <c r="B5" s="40"/>
      <c r="C5" s="41"/>
      <c r="D5" s="204"/>
      <c r="E5" s="205"/>
    </row>
    <row r="6" spans="1:5" s="11" customFormat="1" ht="21.75" customHeight="1">
      <c r="A6" s="39"/>
      <c r="B6" s="40"/>
      <c r="C6" s="41"/>
      <c r="D6" s="204"/>
      <c r="E6" s="205"/>
    </row>
    <row r="7" spans="1:5" s="11" customFormat="1" ht="21.75" customHeight="1">
      <c r="A7" s="39"/>
      <c r="B7" s="40"/>
      <c r="C7" s="41"/>
      <c r="D7" s="55"/>
      <c r="E7" s="56"/>
    </row>
    <row r="8" spans="1:5" s="11" customFormat="1" ht="21.75" customHeight="1">
      <c r="A8" s="39"/>
      <c r="B8" s="40"/>
      <c r="C8" s="41"/>
      <c r="D8" s="55"/>
      <c r="E8" s="56"/>
    </row>
    <row r="9" spans="1:5" s="11" customFormat="1" ht="21.75" customHeight="1">
      <c r="A9" s="39"/>
      <c r="B9" s="40"/>
      <c r="C9" s="41"/>
      <c r="D9" s="55"/>
      <c r="E9" s="56"/>
    </row>
    <row r="10" spans="1:5" s="11" customFormat="1" ht="21.75" customHeight="1">
      <c r="A10" s="39"/>
      <c r="B10" s="40"/>
      <c r="C10" s="41"/>
      <c r="D10" s="55"/>
      <c r="E10" s="56"/>
    </row>
    <row r="11" spans="1:5" s="11" customFormat="1" ht="21.75" customHeight="1">
      <c r="A11" s="39"/>
      <c r="B11" s="40"/>
      <c r="C11" s="41"/>
      <c r="D11" s="55"/>
      <c r="E11" s="56"/>
    </row>
    <row r="12" spans="1:5" s="11" customFormat="1" ht="21.75" customHeight="1">
      <c r="A12" s="39"/>
      <c r="B12" s="40"/>
      <c r="C12" s="41"/>
      <c r="D12" s="55"/>
      <c r="E12" s="56"/>
    </row>
    <row r="13" spans="1:5" s="11" customFormat="1" ht="21.75" customHeight="1">
      <c r="A13" s="39"/>
      <c r="B13" s="40"/>
      <c r="C13" s="41"/>
      <c r="D13" s="55"/>
      <c r="E13" s="56"/>
    </row>
    <row r="14" spans="1:5" s="11" customFormat="1" ht="21.75" customHeight="1">
      <c r="A14" s="39"/>
      <c r="B14" s="40"/>
      <c r="C14" s="41"/>
      <c r="D14" s="55"/>
      <c r="E14" s="56"/>
    </row>
    <row r="15" spans="1:5" s="11" customFormat="1" ht="21.75" customHeight="1">
      <c r="A15" s="39"/>
      <c r="B15" s="40"/>
      <c r="C15" s="41"/>
      <c r="D15" s="204"/>
      <c r="E15" s="205"/>
    </row>
    <row r="16" spans="1:5" s="11" customFormat="1" ht="21.75" customHeight="1">
      <c r="A16" s="39"/>
      <c r="B16" s="40"/>
      <c r="C16" s="41"/>
      <c r="D16" s="204"/>
      <c r="E16" s="205"/>
    </row>
    <row r="17" spans="1:5" s="11" customFormat="1" ht="21.75" customHeight="1">
      <c r="A17" s="39"/>
      <c r="B17" s="40"/>
      <c r="C17" s="41"/>
      <c r="D17" s="204"/>
      <c r="E17" s="205"/>
    </row>
    <row r="18" spans="1:5" s="11" customFormat="1" ht="21.75" customHeight="1">
      <c r="A18" s="39"/>
      <c r="B18" s="40"/>
      <c r="C18" s="41"/>
      <c r="D18" s="204"/>
      <c r="E18" s="205"/>
    </row>
    <row r="19" spans="1:5" s="11" customFormat="1" ht="21.75" customHeight="1" thickBot="1">
      <c r="A19" s="42"/>
      <c r="B19" s="43"/>
      <c r="C19" s="41"/>
      <c r="D19" s="204"/>
      <c r="E19" s="205"/>
    </row>
    <row r="20" spans="1:5" s="11" customFormat="1" ht="21.75" customHeight="1" thickBot="1">
      <c r="A20" s="181" t="s">
        <v>65</v>
      </c>
      <c r="B20" s="182"/>
      <c r="C20" s="183"/>
      <c r="D20" s="199">
        <f>SUM(D5:E19)</f>
        <v>0</v>
      </c>
      <c r="E20" s="200"/>
    </row>
    <row r="21" spans="1:5" s="11" customFormat="1" ht="76.5" customHeight="1">
      <c r="A21" s="4" t="s">
        <v>11</v>
      </c>
      <c r="B21" s="4"/>
      <c r="C21" s="63"/>
      <c r="D21" s="224"/>
      <c r="E21" s="224"/>
    </row>
    <row r="22" spans="1:5" s="11" customFormat="1" ht="35.25" customHeight="1">
      <c r="A22" s="6"/>
      <c r="B22" s="6" t="s">
        <v>12</v>
      </c>
      <c r="C22" s="180" t="s">
        <v>34</v>
      </c>
      <c r="D22" s="180"/>
      <c r="E22" s="180"/>
    </row>
    <row r="23" spans="1:5" s="11" customFormat="1" ht="15.75">
      <c r="A23" s="25"/>
      <c r="B23" s="26"/>
      <c r="C23" s="25"/>
      <c r="D23" s="25"/>
      <c r="E23" s="25"/>
    </row>
  </sheetData>
  <sheetProtection/>
  <mergeCells count="15">
    <mergeCell ref="D15:E15"/>
    <mergeCell ref="D16:E16"/>
    <mergeCell ref="C22:E22"/>
    <mergeCell ref="D21:E21"/>
    <mergeCell ref="D17:E17"/>
    <mergeCell ref="D18:E18"/>
    <mergeCell ref="D19:E19"/>
    <mergeCell ref="A20:C20"/>
    <mergeCell ref="D20:E20"/>
    <mergeCell ref="B1:E1"/>
    <mergeCell ref="A2:E2"/>
    <mergeCell ref="A3:E3"/>
    <mergeCell ref="D4:E4"/>
    <mergeCell ref="D5:E5"/>
    <mergeCell ref="D6:E6"/>
  </mergeCells>
  <printOptions horizontalCentered="1"/>
  <pageMargins left="0.3937007874015748" right="0.3937007874015748" top="0.984251968503937" bottom="0.984251968503937" header="0.3937007874015748" footer="0.3937007874015748"/>
  <pageSetup horizontalDpi="600" verticalDpi="600" orientation="portrait" paperSize="9" scale="83" r:id="rId1"/>
  <headerFooter alignWithMargins="0">
    <oddHeader>&amp;R&amp;"Times New Roman,Normál"&amp;12 1/g. melléklet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view="pageBreakPreview" zoomScale="130" zoomScaleSheetLayoutView="130" zoomScalePageLayoutView="0" workbookViewId="0" topLeftCell="A1">
      <selection activeCell="B1" sqref="B1:D1"/>
    </sheetView>
  </sheetViews>
  <sheetFormatPr defaultColWidth="9.140625" defaultRowHeight="12.75"/>
  <cols>
    <col min="1" max="1" width="49.57421875" style="11" customWidth="1"/>
    <col min="2" max="2" width="15.421875" style="11" customWidth="1"/>
    <col min="3" max="3" width="15.8515625" style="11" customWidth="1"/>
    <col min="4" max="4" width="17.140625" style="11" customWidth="1"/>
    <col min="5" max="5" width="13.00390625" style="11" customWidth="1"/>
    <col min="6" max="7" width="9.140625" style="11" customWidth="1"/>
    <col min="8" max="16384" width="9.140625" style="12" customWidth="1"/>
  </cols>
  <sheetData>
    <row r="1" spans="1:4" ht="24" customHeight="1" thickBot="1">
      <c r="A1" s="10" t="s">
        <v>0</v>
      </c>
      <c r="B1" s="215"/>
      <c r="C1" s="215"/>
      <c r="D1" s="216"/>
    </row>
    <row r="2" spans="1:4" ht="16.5" thickBot="1">
      <c r="A2" s="217"/>
      <c r="B2" s="217"/>
      <c r="C2" s="217"/>
      <c r="D2" s="217"/>
    </row>
    <row r="3" spans="1:4" ht="21.75" customHeight="1">
      <c r="A3" s="218" t="s">
        <v>128</v>
      </c>
      <c r="B3" s="212"/>
      <c r="C3" s="212"/>
      <c r="D3" s="213"/>
    </row>
    <row r="4" spans="1:4" ht="36" customHeight="1">
      <c r="A4" s="33" t="s">
        <v>10</v>
      </c>
      <c r="B4" s="17" t="s">
        <v>25</v>
      </c>
      <c r="C4" s="17" t="s">
        <v>101</v>
      </c>
      <c r="D4" s="18" t="s">
        <v>100</v>
      </c>
    </row>
    <row r="5" spans="1:4" ht="21.75" customHeight="1">
      <c r="A5" s="30" t="s">
        <v>14</v>
      </c>
      <c r="B5" s="45"/>
      <c r="C5" s="89">
        <v>583029</v>
      </c>
      <c r="D5" s="19">
        <f>B5*C5</f>
        <v>0</v>
      </c>
    </row>
    <row r="6" spans="1:4" ht="21.75" customHeight="1">
      <c r="A6" s="30" t="s">
        <v>21</v>
      </c>
      <c r="B6" s="46"/>
      <c r="C6" s="90">
        <v>971547</v>
      </c>
      <c r="D6" s="19">
        <f>B6*C6</f>
        <v>0</v>
      </c>
    </row>
    <row r="7" spans="1:4" ht="34.5" customHeight="1" thickBot="1">
      <c r="A7" s="30" t="s">
        <v>167</v>
      </c>
      <c r="B7" s="44"/>
      <c r="C7" s="90">
        <v>250669</v>
      </c>
      <c r="D7" s="19">
        <f>B7*C7</f>
        <v>0</v>
      </c>
    </row>
    <row r="8" spans="1:4" ht="21.75" customHeight="1" thickBot="1">
      <c r="A8" s="181" t="s">
        <v>19</v>
      </c>
      <c r="B8" s="182"/>
      <c r="C8" s="183"/>
      <c r="D8" s="24">
        <f>SUM(D5:D7)</f>
        <v>0</v>
      </c>
    </row>
    <row r="9" spans="1:4" ht="62.25" customHeight="1">
      <c r="A9" s="6" t="s">
        <v>11</v>
      </c>
      <c r="B9" s="4"/>
      <c r="C9" s="224"/>
      <c r="D9" s="224"/>
    </row>
    <row r="10" spans="1:4" ht="53.25" customHeight="1">
      <c r="A10" s="12"/>
      <c r="B10" s="6" t="s">
        <v>12</v>
      </c>
      <c r="C10" s="180" t="s">
        <v>34</v>
      </c>
      <c r="D10" s="180"/>
    </row>
    <row r="11" spans="1:4" ht="15.75">
      <c r="A11" s="12"/>
      <c r="B11" s="12"/>
      <c r="C11" s="12"/>
      <c r="D11" s="12"/>
    </row>
    <row r="12" spans="1:4" ht="15.75">
      <c r="A12" s="12"/>
      <c r="B12" s="12"/>
      <c r="C12" s="12"/>
      <c r="D12" s="12"/>
    </row>
    <row r="13" spans="1:4" ht="15.75">
      <c r="A13" s="12"/>
      <c r="B13" s="12"/>
      <c r="C13" s="12"/>
      <c r="D13" s="12"/>
    </row>
    <row r="14" spans="1:4" ht="15.75">
      <c r="A14" s="12"/>
      <c r="B14" s="12"/>
      <c r="C14" s="12"/>
      <c r="D14" s="12"/>
    </row>
    <row r="15" spans="1:4" ht="15.75">
      <c r="A15" s="12"/>
      <c r="B15" s="12"/>
      <c r="C15" s="12"/>
      <c r="D15" s="12"/>
    </row>
    <row r="16" spans="1:4" ht="15.75">
      <c r="A16" s="12"/>
      <c r="B16" s="12"/>
      <c r="C16" s="12"/>
      <c r="D16" s="12"/>
    </row>
    <row r="17" spans="1:4" ht="15.75">
      <c r="A17" s="12"/>
      <c r="B17" s="12"/>
      <c r="C17" s="12"/>
      <c r="D17" s="12"/>
    </row>
    <row r="18" spans="1:4" ht="15.75">
      <c r="A18" s="12"/>
      <c r="B18" s="12"/>
      <c r="C18" s="12"/>
      <c r="D18" s="12"/>
    </row>
    <row r="19" spans="1:4" ht="15.75">
      <c r="A19" s="12"/>
      <c r="B19" s="12"/>
      <c r="C19" s="12"/>
      <c r="D19" s="12"/>
    </row>
    <row r="20" spans="1:4" ht="15.75">
      <c r="A20" s="12"/>
      <c r="B20" s="12"/>
      <c r="C20" s="12"/>
      <c r="D20" s="12"/>
    </row>
    <row r="21" spans="1:4" ht="15.75">
      <c r="A21" s="12"/>
      <c r="B21" s="12"/>
      <c r="C21" s="12"/>
      <c r="D21" s="12"/>
    </row>
    <row r="22" spans="1:4" ht="15.75">
      <c r="A22" s="12"/>
      <c r="B22" s="12"/>
      <c r="C22" s="12"/>
      <c r="D22" s="12"/>
    </row>
    <row r="23" spans="1:4" ht="15.75">
      <c r="A23" s="12"/>
      <c r="B23" s="12"/>
      <c r="C23" s="12"/>
      <c r="D23" s="12"/>
    </row>
    <row r="24" spans="1:4" ht="15.75">
      <c r="A24" s="12"/>
      <c r="B24" s="12"/>
      <c r="C24" s="12"/>
      <c r="D24" s="12"/>
    </row>
    <row r="25" spans="1:4" ht="15.75">
      <c r="A25" s="12"/>
      <c r="B25" s="12"/>
      <c r="C25" s="12"/>
      <c r="D25" s="12"/>
    </row>
    <row r="26" spans="1:4" ht="15.75">
      <c r="A26" s="12"/>
      <c r="B26" s="12"/>
      <c r="C26" s="12"/>
      <c r="D26" s="12"/>
    </row>
    <row r="27" spans="1:4" ht="15.75">
      <c r="A27" s="12"/>
      <c r="B27" s="12"/>
      <c r="C27" s="12"/>
      <c r="D27" s="12"/>
    </row>
    <row r="28" spans="1:4" ht="15.75">
      <c r="A28" s="12"/>
      <c r="B28" s="12"/>
      <c r="C28" s="12"/>
      <c r="D28" s="12"/>
    </row>
  </sheetData>
  <sheetProtection/>
  <mergeCells count="6">
    <mergeCell ref="A8:C8"/>
    <mergeCell ref="B1:D1"/>
    <mergeCell ref="C9:D9"/>
    <mergeCell ref="A2:D2"/>
    <mergeCell ref="A3:D3"/>
    <mergeCell ref="C10:D10"/>
  </mergeCells>
  <printOptions horizontalCentered="1"/>
  <pageMargins left="0.3937007874015748" right="0.3937007874015748" top="0.984251968503937" bottom="0.984251968503937" header="0.3937007874015748" footer="0.3937007874015748"/>
  <pageSetup fitToHeight="1" fitToWidth="1" horizontalDpi="600" verticalDpi="600" orientation="portrait" paperSize="9" scale="99" r:id="rId1"/>
  <headerFooter alignWithMargins="0">
    <oddHeader>&amp;R&amp;"Times New Roman,Normál"&amp;12 1/h. melléklet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view="pageBreakPreview"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54.421875" style="11" customWidth="1"/>
    <col min="2" max="2" width="15.421875" style="11" customWidth="1"/>
    <col min="3" max="3" width="15.8515625" style="11" customWidth="1"/>
    <col min="4" max="4" width="17.140625" style="11" customWidth="1"/>
    <col min="5" max="5" width="13.00390625" style="11" customWidth="1"/>
    <col min="6" max="7" width="9.140625" style="11" customWidth="1"/>
    <col min="8" max="16384" width="9.140625" style="12" customWidth="1"/>
  </cols>
  <sheetData>
    <row r="1" spans="1:4" ht="24" customHeight="1" thickBot="1">
      <c r="A1" s="10" t="s">
        <v>0</v>
      </c>
      <c r="B1" s="215"/>
      <c r="C1" s="215"/>
      <c r="D1" s="216"/>
    </row>
    <row r="2" spans="1:4" ht="16.5" thickBot="1">
      <c r="A2" s="217"/>
      <c r="B2" s="217"/>
      <c r="C2" s="217"/>
      <c r="D2" s="217"/>
    </row>
    <row r="3" spans="1:4" ht="39.75" customHeight="1">
      <c r="A3" s="210" t="s">
        <v>145</v>
      </c>
      <c r="B3" s="211"/>
      <c r="C3" s="211"/>
      <c r="D3" s="225"/>
    </row>
    <row r="4" spans="1:4" ht="32.25" thickBot="1">
      <c r="A4" s="14" t="s">
        <v>10</v>
      </c>
      <c r="B4" s="15" t="s">
        <v>144</v>
      </c>
      <c r="C4" s="15" t="s">
        <v>142</v>
      </c>
      <c r="D4" s="16" t="s">
        <v>100</v>
      </c>
    </row>
    <row r="5" spans="1:4" ht="18.75" customHeight="1">
      <c r="A5" s="72" t="s">
        <v>174</v>
      </c>
      <c r="B5" s="87"/>
      <c r="C5" s="91">
        <v>565912</v>
      </c>
      <c r="D5" s="77">
        <f>+B5*C5</f>
        <v>0</v>
      </c>
    </row>
    <row r="6" spans="1:4" ht="35.25" customHeight="1">
      <c r="A6" s="72" t="s">
        <v>164</v>
      </c>
      <c r="B6" s="87"/>
      <c r="C6" s="91">
        <v>650000</v>
      </c>
      <c r="D6" s="77">
        <f aca="true" t="shared" si="0" ref="D6:D26">+B6*C6</f>
        <v>0</v>
      </c>
    </row>
    <row r="7" spans="1:4" ht="31.5">
      <c r="A7" s="72" t="s">
        <v>165</v>
      </c>
      <c r="B7" s="87"/>
      <c r="C7" s="91">
        <v>853821</v>
      </c>
      <c r="D7" s="77">
        <f t="shared" si="0"/>
        <v>0</v>
      </c>
    </row>
    <row r="8" spans="1:4" ht="15.75">
      <c r="A8" s="64" t="s">
        <v>94</v>
      </c>
      <c r="B8" s="87"/>
      <c r="C8" s="91">
        <v>15113</v>
      </c>
      <c r="D8" s="77">
        <f t="shared" si="0"/>
        <v>0</v>
      </c>
    </row>
    <row r="9" spans="1:4" ht="15.75">
      <c r="A9" s="64" t="s">
        <v>95</v>
      </c>
      <c r="B9" s="87"/>
      <c r="C9" s="91">
        <v>27940</v>
      </c>
      <c r="D9" s="77">
        <f t="shared" si="0"/>
        <v>0</v>
      </c>
    </row>
    <row r="10" spans="1:4" ht="15.75">
      <c r="A10" s="64" t="s">
        <v>166</v>
      </c>
      <c r="B10" s="87"/>
      <c r="C10" s="91">
        <v>49784</v>
      </c>
      <c r="D10" s="77">
        <f t="shared" si="0"/>
        <v>0</v>
      </c>
    </row>
    <row r="11" spans="1:4" ht="15.75">
      <c r="A11" s="30" t="s">
        <v>91</v>
      </c>
      <c r="B11" s="87"/>
      <c r="C11" s="91">
        <v>31115</v>
      </c>
      <c r="D11" s="77">
        <f t="shared" si="0"/>
        <v>0</v>
      </c>
    </row>
    <row r="12" spans="1:4" ht="15.75">
      <c r="A12" s="21" t="s">
        <v>20</v>
      </c>
      <c r="B12" s="87"/>
      <c r="C12" s="91">
        <v>16637</v>
      </c>
      <c r="D12" s="77">
        <f t="shared" si="0"/>
        <v>0</v>
      </c>
    </row>
    <row r="13" spans="1:4" ht="15.75">
      <c r="A13" s="21" t="s">
        <v>30</v>
      </c>
      <c r="B13" s="87"/>
      <c r="C13" s="91">
        <v>8128</v>
      </c>
      <c r="D13" s="77">
        <f t="shared" si="0"/>
        <v>0</v>
      </c>
    </row>
    <row r="14" spans="1:4" ht="15.75">
      <c r="A14" s="21" t="s">
        <v>92</v>
      </c>
      <c r="B14" s="87"/>
      <c r="C14" s="91">
        <v>17145</v>
      </c>
      <c r="D14" s="77">
        <f t="shared" si="0"/>
        <v>0</v>
      </c>
    </row>
    <row r="15" spans="1:4" ht="15.75">
      <c r="A15" s="23" t="s">
        <v>93</v>
      </c>
      <c r="B15" s="87"/>
      <c r="C15" s="91">
        <v>55245</v>
      </c>
      <c r="D15" s="77">
        <f t="shared" si="0"/>
        <v>0</v>
      </c>
    </row>
    <row r="16" spans="1:4" ht="15.75">
      <c r="A16" s="21" t="s">
        <v>139</v>
      </c>
      <c r="B16" s="87"/>
      <c r="C16" s="91">
        <v>21336</v>
      </c>
      <c r="D16" s="77">
        <f t="shared" si="0"/>
        <v>0</v>
      </c>
    </row>
    <row r="17" spans="1:4" ht="15.75">
      <c r="A17" s="31" t="s">
        <v>137</v>
      </c>
      <c r="B17" s="87"/>
      <c r="C17" s="91">
        <v>9144</v>
      </c>
      <c r="D17" s="77">
        <f t="shared" si="0"/>
        <v>0</v>
      </c>
    </row>
    <row r="18" spans="1:4" ht="15.75">
      <c r="A18" s="31" t="s">
        <v>138</v>
      </c>
      <c r="B18" s="87"/>
      <c r="C18" s="91">
        <v>18161</v>
      </c>
      <c r="D18" s="77">
        <f t="shared" si="0"/>
        <v>0</v>
      </c>
    </row>
    <row r="19" spans="1:4" ht="15.75">
      <c r="A19" s="21" t="s">
        <v>22</v>
      </c>
      <c r="B19" s="87"/>
      <c r="C19" s="91">
        <v>10541</v>
      </c>
      <c r="D19" s="77">
        <f t="shared" si="0"/>
        <v>0</v>
      </c>
    </row>
    <row r="20" spans="1:4" ht="15.75">
      <c r="A20" s="21" t="s">
        <v>23</v>
      </c>
      <c r="B20" s="87"/>
      <c r="C20" s="91">
        <v>5080</v>
      </c>
      <c r="D20" s="77">
        <f t="shared" si="0"/>
        <v>0</v>
      </c>
    </row>
    <row r="21" spans="1:4" ht="15.75">
      <c r="A21" s="21" t="s">
        <v>126</v>
      </c>
      <c r="B21" s="87"/>
      <c r="C21" s="91">
        <v>6731</v>
      </c>
      <c r="D21" s="77">
        <f t="shared" si="0"/>
        <v>0</v>
      </c>
    </row>
    <row r="22" spans="1:4" ht="15.75">
      <c r="A22" s="21" t="s">
        <v>66</v>
      </c>
      <c r="B22" s="87"/>
      <c r="C22" s="91">
        <v>47625</v>
      </c>
      <c r="D22" s="77">
        <f t="shared" si="0"/>
        <v>0</v>
      </c>
    </row>
    <row r="23" spans="1:4" ht="15.75">
      <c r="A23" s="31" t="s">
        <v>127</v>
      </c>
      <c r="B23" s="87"/>
      <c r="C23" s="91">
        <v>6350</v>
      </c>
      <c r="D23" s="77">
        <f t="shared" si="0"/>
        <v>0</v>
      </c>
    </row>
    <row r="24" spans="1:4" ht="15.75">
      <c r="A24" s="31" t="s">
        <v>69</v>
      </c>
      <c r="B24" s="87"/>
      <c r="C24" s="91">
        <v>15875</v>
      </c>
      <c r="D24" s="77">
        <f t="shared" si="0"/>
        <v>0</v>
      </c>
    </row>
    <row r="25" spans="1:4" ht="15.75">
      <c r="A25" s="31" t="s">
        <v>70</v>
      </c>
      <c r="B25" s="87"/>
      <c r="C25" s="91">
        <v>25527</v>
      </c>
      <c r="D25" s="77">
        <f t="shared" si="0"/>
        <v>0</v>
      </c>
    </row>
    <row r="26" spans="1:4" ht="16.5" thickBot="1">
      <c r="A26" s="31" t="s">
        <v>67</v>
      </c>
      <c r="B26" s="87"/>
      <c r="C26" s="91">
        <v>36830</v>
      </c>
      <c r="D26" s="77">
        <f t="shared" si="0"/>
        <v>0</v>
      </c>
    </row>
    <row r="27" spans="1:4" ht="42" customHeight="1" thickBot="1">
      <c r="A27" s="219" t="s">
        <v>147</v>
      </c>
      <c r="B27" s="220"/>
      <c r="C27" s="220"/>
      <c r="D27" s="24">
        <f>SUM(D5:D26)</f>
        <v>0</v>
      </c>
    </row>
    <row r="28" spans="1:4" ht="80.25" customHeight="1">
      <c r="A28" s="32" t="s">
        <v>11</v>
      </c>
      <c r="B28" s="6"/>
      <c r="C28" s="198"/>
      <c r="D28" s="198"/>
    </row>
    <row r="29" spans="1:4" ht="58.5" customHeight="1">
      <c r="A29" s="12"/>
      <c r="B29" s="6" t="s">
        <v>12</v>
      </c>
      <c r="C29" s="180" t="s">
        <v>34</v>
      </c>
      <c r="D29" s="180"/>
    </row>
    <row r="30" spans="1:4" ht="15.75">
      <c r="A30" s="12"/>
      <c r="B30" s="12"/>
      <c r="C30" s="12"/>
      <c r="D30" s="12"/>
    </row>
    <row r="31" spans="1:4" ht="15.75">
      <c r="A31" s="12"/>
      <c r="B31" s="12"/>
      <c r="C31" s="12"/>
      <c r="D31" s="12"/>
    </row>
    <row r="32" spans="1:4" ht="15.75">
      <c r="A32" s="12"/>
      <c r="B32" s="12"/>
      <c r="C32" s="12"/>
      <c r="D32" s="12"/>
    </row>
    <row r="33" spans="1:4" ht="15.75">
      <c r="A33" s="12"/>
      <c r="B33" s="12"/>
      <c r="C33" s="12"/>
      <c r="D33" s="12"/>
    </row>
    <row r="34" spans="1:4" ht="15.75">
      <c r="A34" s="12"/>
      <c r="B34" s="12"/>
      <c r="C34" s="12"/>
      <c r="D34" s="12"/>
    </row>
    <row r="35" spans="1:4" ht="15.75">
      <c r="A35" s="12"/>
      <c r="B35" s="12"/>
      <c r="C35" s="12"/>
      <c r="D35" s="12"/>
    </row>
    <row r="36" spans="1:4" ht="15.75">
      <c r="A36" s="12"/>
      <c r="B36" s="12"/>
      <c r="C36" s="12"/>
      <c r="D36" s="12"/>
    </row>
    <row r="37" spans="1:4" ht="15.75">
      <c r="A37" s="12"/>
      <c r="B37" s="12"/>
      <c r="C37" s="12"/>
      <c r="D37" s="12"/>
    </row>
    <row r="38" spans="1:4" ht="15.75">
      <c r="A38" s="12"/>
      <c r="B38" s="12"/>
      <c r="C38" s="12"/>
      <c r="D38" s="12"/>
    </row>
    <row r="39" spans="1:4" ht="15.75">
      <c r="A39" s="12"/>
      <c r="B39" s="12"/>
      <c r="C39" s="12"/>
      <c r="D39" s="12"/>
    </row>
    <row r="40" spans="1:4" ht="15.75">
      <c r="A40" s="12"/>
      <c r="B40" s="12"/>
      <c r="C40" s="12"/>
      <c r="D40" s="12"/>
    </row>
    <row r="41" spans="1:4" ht="15.75">
      <c r="A41" s="12"/>
      <c r="B41" s="12"/>
      <c r="C41" s="12"/>
      <c r="D41" s="12"/>
    </row>
    <row r="42" spans="1:4" ht="15.75">
      <c r="A42" s="12"/>
      <c r="B42" s="12"/>
      <c r="C42" s="12"/>
      <c r="D42" s="12"/>
    </row>
    <row r="43" spans="1:4" ht="15.75">
      <c r="A43" s="12"/>
      <c r="B43" s="12"/>
      <c r="C43" s="12"/>
      <c r="D43" s="12"/>
    </row>
    <row r="44" spans="1:4" ht="15.75">
      <c r="A44" s="12"/>
      <c r="B44" s="12"/>
      <c r="C44" s="12"/>
      <c r="D44" s="12"/>
    </row>
    <row r="45" spans="1:4" ht="15.75">
      <c r="A45" s="12"/>
      <c r="B45" s="12"/>
      <c r="C45" s="12"/>
      <c r="D45" s="12"/>
    </row>
    <row r="46" spans="1:4" ht="15.75">
      <c r="A46" s="12"/>
      <c r="B46" s="12"/>
      <c r="C46" s="12"/>
      <c r="D46" s="12"/>
    </row>
    <row r="47" spans="1:4" ht="15.75">
      <c r="A47" s="12"/>
      <c r="B47" s="12"/>
      <c r="C47" s="12"/>
      <c r="D47" s="12"/>
    </row>
  </sheetData>
  <sheetProtection/>
  <mergeCells count="6">
    <mergeCell ref="C29:D29"/>
    <mergeCell ref="B1:D1"/>
    <mergeCell ref="A2:D2"/>
    <mergeCell ref="A3:D3"/>
    <mergeCell ref="A27:C27"/>
    <mergeCell ref="C28:D2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6" r:id="rId1"/>
  <headerFooter>
    <oddHeader>&amp;R1/i. melléklet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Gáncsosné Maricsek Zsuzsanna</cp:lastModifiedBy>
  <cp:lastPrinted>2024-04-15T07:39:29Z</cp:lastPrinted>
  <dcterms:created xsi:type="dcterms:W3CDTF">2012-05-06T16:28:26Z</dcterms:created>
  <dcterms:modified xsi:type="dcterms:W3CDTF">2024-04-15T07:39:44Z</dcterms:modified>
  <cp:category/>
  <cp:version/>
  <cp:contentType/>
  <cp:contentStatus/>
</cp:coreProperties>
</file>